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етка 17-11 лет " sheetId="1" r:id="rId1"/>
    <sheet name="сетка с 12 лет и старше" sheetId="2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1" l="1"/>
  <c r="AC9" i="1"/>
  <c r="U9" i="1"/>
  <c r="W8" i="1"/>
  <c r="AA26" i="1"/>
  <c r="Y26" i="1"/>
  <c r="U26" i="1"/>
  <c r="S26" i="1"/>
  <c r="Q26" i="1"/>
  <c r="K26" i="1"/>
  <c r="G26" i="1"/>
  <c r="E26" i="1"/>
  <c r="AB26" i="2" l="1"/>
  <c r="Z26" i="2"/>
  <c r="X26" i="2"/>
  <c r="W26" i="2"/>
  <c r="V26" i="2"/>
  <c r="T26" i="2"/>
  <c r="R26" i="2"/>
  <c r="P26" i="2"/>
  <c r="O26" i="2"/>
  <c r="L26" i="2"/>
  <c r="J26" i="2"/>
  <c r="I26" i="2"/>
  <c r="H26" i="2"/>
  <c r="F26" i="2"/>
  <c r="D26" i="2"/>
  <c r="B26" i="2"/>
  <c r="A26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A23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N12" i="2" s="1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AD16" i="2"/>
  <c r="AC16" i="2"/>
  <c r="AB16" i="2"/>
  <c r="AA16" i="2"/>
  <c r="Z16" i="2"/>
  <c r="Y16" i="2"/>
  <c r="X16" i="2"/>
  <c r="W16" i="2"/>
  <c r="V16" i="2"/>
  <c r="U16" i="2"/>
  <c r="R16" i="2"/>
  <c r="Q16" i="2"/>
  <c r="P16" i="2"/>
  <c r="O16" i="2"/>
  <c r="N16" i="2"/>
  <c r="M16" i="2"/>
  <c r="J16" i="2"/>
  <c r="I16" i="2"/>
  <c r="H16" i="2"/>
  <c r="G16" i="2"/>
  <c r="D16" i="2"/>
  <c r="C16" i="2"/>
  <c r="B16" i="2"/>
  <c r="A16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AD13" i="2"/>
  <c r="AC13" i="2"/>
  <c r="X13" i="2"/>
  <c r="W13" i="2"/>
  <c r="T13" i="2"/>
  <c r="S13" i="2"/>
  <c r="R13" i="2"/>
  <c r="Q13" i="2"/>
  <c r="L13" i="2"/>
  <c r="K13" i="2"/>
  <c r="F13" i="2"/>
  <c r="E13" i="2"/>
  <c r="AD9" i="2"/>
  <c r="AB9" i="2"/>
  <c r="AA9" i="2"/>
  <c r="V9" i="2"/>
  <c r="R9" i="2"/>
  <c r="Q9" i="2"/>
  <c r="P9" i="2"/>
  <c r="O9" i="2"/>
  <c r="L9" i="2"/>
  <c r="K9" i="2"/>
  <c r="H9" i="2"/>
  <c r="G9" i="2"/>
  <c r="D9" i="2"/>
  <c r="AB8" i="2"/>
  <c r="AA8" i="2"/>
  <c r="Z8" i="2"/>
  <c r="Y8" i="2"/>
  <c r="X8" i="2"/>
  <c r="V8" i="2"/>
  <c r="U8" i="2"/>
  <c r="T8" i="2"/>
  <c r="S8" i="2"/>
  <c r="R8" i="2"/>
  <c r="Q8" i="2"/>
  <c r="P8" i="2"/>
  <c r="N8" i="2"/>
  <c r="M8" i="2"/>
  <c r="L8" i="2"/>
  <c r="K8" i="2"/>
  <c r="J8" i="2"/>
  <c r="I8" i="2"/>
  <c r="H8" i="2"/>
  <c r="G8" i="2"/>
  <c r="F8" i="2"/>
  <c r="D8" i="2"/>
  <c r="C8" i="2"/>
  <c r="B8" i="2"/>
  <c r="A8" i="2"/>
  <c r="AD7" i="2"/>
  <c r="AC7" i="2"/>
  <c r="AB7" i="2"/>
  <c r="AA7" i="2"/>
  <c r="Z7" i="2"/>
  <c r="Y7" i="2"/>
  <c r="X7" i="2"/>
  <c r="W7" i="2"/>
  <c r="V7" i="2"/>
  <c r="U7" i="2"/>
  <c r="T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7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C6" i="2"/>
  <c r="B6" i="2"/>
  <c r="A6" i="2"/>
  <c r="Z5" i="2"/>
  <c r="Y5" i="2"/>
  <c r="T5" i="2"/>
  <c r="S5" i="2"/>
  <c r="I5" i="2"/>
  <c r="B5" i="2"/>
  <c r="A5" i="2"/>
  <c r="AD4" i="2"/>
  <c r="AC4" i="2"/>
  <c r="AB4" i="2"/>
  <c r="AA4" i="2"/>
  <c r="Z4" i="2"/>
  <c r="Y4" i="2"/>
  <c r="X4" i="2"/>
  <c r="W4" i="2"/>
  <c r="V4" i="2"/>
  <c r="U4" i="2"/>
  <c r="S4" i="2"/>
  <c r="Q4" i="2"/>
  <c r="P4" i="2"/>
  <c r="O4" i="2"/>
  <c r="N4" i="2"/>
  <c r="M4" i="2"/>
  <c r="L4" i="2"/>
  <c r="K4" i="2"/>
  <c r="J4" i="2"/>
  <c r="I4" i="2"/>
  <c r="G4" i="2"/>
  <c r="F4" i="2"/>
  <c r="E4" i="2"/>
  <c r="D4" i="2"/>
  <c r="C4" i="2"/>
  <c r="B4" i="2"/>
  <c r="A4" i="2"/>
  <c r="AB26" i="1" l="1"/>
  <c r="Z26" i="1"/>
  <c r="X26" i="1"/>
  <c r="W26" i="1"/>
  <c r="V26" i="1"/>
  <c r="T26" i="1"/>
  <c r="R26" i="1"/>
  <c r="P26" i="1"/>
  <c r="O26" i="1"/>
  <c r="L26" i="1"/>
  <c r="J26" i="1"/>
  <c r="I26" i="1"/>
  <c r="H26" i="1"/>
  <c r="F26" i="1"/>
  <c r="D26" i="1"/>
  <c r="B26" i="1"/>
  <c r="A26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A23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AD16" i="1"/>
  <c r="AC16" i="1"/>
  <c r="AB16" i="1"/>
  <c r="AA16" i="1"/>
  <c r="Z16" i="1"/>
  <c r="Y16" i="1"/>
  <c r="X16" i="1"/>
  <c r="W16" i="1"/>
  <c r="V16" i="1"/>
  <c r="U16" i="1"/>
  <c r="R16" i="1"/>
  <c r="Q16" i="1"/>
  <c r="P16" i="1"/>
  <c r="O16" i="1"/>
  <c r="N16" i="1"/>
  <c r="M16" i="1"/>
  <c r="J16" i="1"/>
  <c r="I16" i="1"/>
  <c r="H16" i="1"/>
  <c r="G16" i="1"/>
  <c r="D16" i="1"/>
  <c r="C16" i="1"/>
  <c r="B16" i="1"/>
  <c r="A16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N12" i="1" s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AD13" i="1"/>
  <c r="AC13" i="1"/>
  <c r="X13" i="1"/>
  <c r="W13" i="1"/>
  <c r="T13" i="1"/>
  <c r="S13" i="1"/>
  <c r="R13" i="1"/>
  <c r="Q13" i="1"/>
  <c r="L13" i="1"/>
  <c r="K13" i="1"/>
  <c r="F13" i="1"/>
  <c r="E13" i="1"/>
  <c r="AD9" i="1"/>
  <c r="AB9" i="1"/>
  <c r="AA9" i="1"/>
  <c r="V9" i="1"/>
  <c r="R9" i="1"/>
  <c r="Q9" i="1"/>
  <c r="P9" i="1"/>
  <c r="O9" i="1"/>
  <c r="L9" i="1"/>
  <c r="K9" i="1"/>
  <c r="H9" i="1"/>
  <c r="G9" i="1"/>
  <c r="D9" i="1"/>
  <c r="AB8" i="1"/>
  <c r="AA8" i="1"/>
  <c r="Z8" i="1"/>
  <c r="Y8" i="1"/>
  <c r="X8" i="1"/>
  <c r="V8" i="1"/>
  <c r="U8" i="1"/>
  <c r="T8" i="1"/>
  <c r="S8" i="1"/>
  <c r="R8" i="1"/>
  <c r="Q8" i="1"/>
  <c r="P8" i="1"/>
  <c r="N8" i="1"/>
  <c r="M8" i="1"/>
  <c r="L8" i="1"/>
  <c r="K8" i="1"/>
  <c r="J8" i="1"/>
  <c r="I8" i="1"/>
  <c r="H8" i="1"/>
  <c r="G8" i="1"/>
  <c r="F8" i="1"/>
  <c r="D8" i="1"/>
  <c r="C8" i="1"/>
  <c r="B8" i="1"/>
  <c r="A8" i="1"/>
  <c r="AD7" i="1"/>
  <c r="AC7" i="1"/>
  <c r="AB7" i="1"/>
  <c r="AA7" i="1"/>
  <c r="Z7" i="1"/>
  <c r="Y7" i="1"/>
  <c r="X7" i="1"/>
  <c r="W7" i="1"/>
  <c r="V7" i="1"/>
  <c r="U7" i="1"/>
  <c r="T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C6" i="1"/>
  <c r="B6" i="1"/>
  <c r="A6" i="1"/>
  <c r="Z5" i="1"/>
  <c r="Y5" i="1"/>
  <c r="T5" i="1"/>
  <c r="S5" i="1"/>
  <c r="I5" i="1"/>
  <c r="B5" i="1"/>
  <c r="A5" i="1"/>
  <c r="AD4" i="1"/>
  <c r="AC4" i="1"/>
  <c r="AB4" i="1"/>
  <c r="AA4" i="1"/>
  <c r="Z4" i="1"/>
  <c r="Y4" i="1"/>
  <c r="X4" i="1"/>
  <c r="W4" i="1"/>
  <c r="V4" i="1"/>
  <c r="U4" i="1"/>
  <c r="S4" i="1"/>
  <c r="Q4" i="1"/>
  <c r="P4" i="1"/>
  <c r="O4" i="1"/>
  <c r="N4" i="1"/>
  <c r="M4" i="1"/>
  <c r="L4" i="1"/>
  <c r="K4" i="1"/>
  <c r="J4" i="1"/>
  <c r="I4" i="1"/>
  <c r="G4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<sst xmlns="http://schemas.openxmlformats.org/spreadsheetml/2006/main" count="180" uniqueCount="29">
  <si>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</si>
  <si>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</si>
  <si>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</si>
  <si>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</si>
  <si>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</si>
  <si>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</si>
  <si>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</si>
  <si>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</si>
  <si>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</si>
  <si>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</si>
  <si>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</si>
  <si>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</si>
  <si>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13 день</t>
  </si>
  <si>
    <t>14 день</t>
  </si>
  <si>
    <t>15 день</t>
  </si>
  <si>
    <t>Завтрак</t>
  </si>
  <si>
    <t>гр.</t>
  </si>
  <si>
    <t>гр</t>
  </si>
  <si>
    <t xml:space="preserve">Завтрак </t>
  </si>
  <si>
    <t>30</t>
  </si>
  <si>
    <t>18/15</t>
  </si>
  <si>
    <t>150</t>
  </si>
  <si>
    <t>40</t>
  </si>
  <si>
    <t>=Меню!D96</t>
  </si>
  <si>
    <t>Обед</t>
  </si>
  <si>
    <t>Полдник</t>
  </si>
  <si>
    <t>Фрукт</t>
  </si>
  <si>
    <t>Меню для школьного оздоровительного лагеря.            Тюменский, Ялуторовский, Омутинские  районы.                            Лето 2026г   7-11 лет</t>
  </si>
  <si>
    <t>Меню для школьного оздоровительного лагеря.            Тюменский, Ялуторовский, Омутинский районы.                            Лето 2026г          с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</si>
</sst>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2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2" fontId="6" fillId="4" borderId="3" xfId="0" applyNumberFormat="1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5" borderId="3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" fontId="4" fillId="5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6" fillId="0" borderId="3" xfId="0" applyNumberFormat="1" applyFont="1" applyBorder="1" applyAlignment="1">
      <alignment horizontal="left" vertical="top" wrapText="1"/>
    </xf>
    <xf numFmtId="10" fontId="6" fillId="0" borderId="3" xfId="0" applyNumberFormat="1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6" borderId="3" xfId="0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4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 vertical="center"/>
    </xf>
    <xf numFmtId="0" fontId="5" fillId="8" borderId="3" xfId="0" applyNumberFormat="1" applyFont="1" applyFill="1" applyBorder="1" applyAlignment="1">
      <alignment horizontal="center" vertical="center"/>
    </xf>
    <xf numFmtId="1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1" fontId="4" fillId="8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3;&#1100;&#1094;&#1077;&#1074;&#1072;\Desktop\&#1051;&#1054;&#1050;%202026\&#1052;&#1077;&#1085;&#1102;%20&#1085;&#1072;%20&#1051;&#1054;&#1050;.&#1058;&#1102;&#1084;&#1077;&#1085;&#1089;&#1082;&#1080;&#1081;%20&#1088;-&#1086;&#1085;%20&#1089;%207%20&#1076;&#1086;%2011%20&#1083;&#1077;&#1090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3;&#1100;&#1094;&#1077;&#1074;&#1072;\Desktop\&#1051;&#1054;&#1050;%202026\&#1052;&#1077;&#1085;&#1102;%20&#1085;&#1072;%20&#1051;&#1054;&#1050;.&#1058;&#1102;&#1084;&#1077;&#1085;&#1089;&#1082;&#1080;&#1081;%20&#1088;-&#1086;&#1085;%20&#1089;%2012%20&#1083;&#1077;&#1090;%20&#1080;%20&#1089;&#1090;&#1072;&#1088;&#1096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ка"/>
      <sheetName val="Накопительная"/>
      <sheetName val="таблица продуктов"/>
      <sheetName val="Меню"/>
      <sheetName val="продк"/>
      <sheetName val="прайс"/>
      <sheetName val="накоп"/>
      <sheetName val="цена по дням"/>
      <sheetName val="1день"/>
      <sheetName val="1день в зал"/>
      <sheetName val="2день"/>
      <sheetName val="2день в зал"/>
      <sheetName val="3день"/>
      <sheetName val="3день в зал"/>
      <sheetName val="4день"/>
      <sheetName val="4день зал"/>
      <sheetName val="5день"/>
      <sheetName val="5день в зал"/>
      <sheetName val="6день"/>
      <sheetName val="6день в зал"/>
      <sheetName val="7день"/>
      <sheetName val="7день в зал"/>
      <sheetName val="8день "/>
      <sheetName val="8день в зал"/>
      <sheetName val="9день"/>
      <sheetName val="9день в зал"/>
      <sheetName val="10день"/>
      <sheetName val="10день в зал"/>
      <sheetName val="11день"/>
      <sheetName val="11день в зал"/>
      <sheetName val="12день"/>
      <sheetName val="12день в зал"/>
      <sheetName val="13день"/>
      <sheetName val="13день в зал"/>
      <sheetName val="14день"/>
      <sheetName val="14день в зал"/>
      <sheetName val="15день"/>
      <sheetName val="15день в зал"/>
    </sheetNames>
    <sheetDataSet>
      <sheetData sheetId="0"/>
      <sheetData sheetId="1"/>
      <sheetData sheetId="2"/>
      <sheetData sheetId="3">
        <row r="15">
          <cell r="A15" t="str">
            <v>Бутерброд с маслом</v>
          </cell>
          <cell r="D15" t="str">
            <v>18/5</v>
          </cell>
        </row>
        <row r="18">
          <cell r="A18" t="str">
            <v>Яйцо отварное</v>
          </cell>
          <cell r="D18">
            <v>40</v>
          </cell>
        </row>
        <row r="20">
          <cell r="A20" t="str">
            <v xml:space="preserve">Каша молочная пшеничная </v>
          </cell>
          <cell r="D20" t="str">
            <v>200</v>
          </cell>
        </row>
        <row r="27">
          <cell r="A27" t="str">
            <v xml:space="preserve">Чай с молоком и сахаром  </v>
          </cell>
          <cell r="D27">
            <v>200</v>
          </cell>
        </row>
        <row r="32">
          <cell r="A32" t="str">
            <v xml:space="preserve">Хлеб "Свежий" из ржаной муки </v>
          </cell>
          <cell r="D32" t="str">
            <v>40</v>
          </cell>
        </row>
        <row r="34">
          <cell r="A34" t="str">
            <v xml:space="preserve">Суп с птицей, крупой и овощами  </v>
          </cell>
          <cell r="D34">
            <v>220</v>
          </cell>
        </row>
        <row r="48">
          <cell r="A48" t="str">
            <v>Суфле из печени</v>
          </cell>
          <cell r="D48">
            <v>90</v>
          </cell>
        </row>
        <row r="59">
          <cell r="A59" t="str">
            <v xml:space="preserve">Макароны отварные </v>
          </cell>
          <cell r="D59">
            <v>150</v>
          </cell>
        </row>
        <row r="64">
          <cell r="A64" t="str">
            <v>Напиток из сухофруктов</v>
          </cell>
          <cell r="D64">
            <v>180</v>
          </cell>
        </row>
        <row r="68">
          <cell r="A68" t="str">
            <v xml:space="preserve">Хлеб "Свежий" из ржаной муки </v>
          </cell>
          <cell r="D68">
            <v>20</v>
          </cell>
        </row>
        <row r="69">
          <cell r="A69" t="str">
            <v>Хлеб"Свежий" пшеничный нарезной</v>
          </cell>
          <cell r="D69">
            <v>40</v>
          </cell>
        </row>
        <row r="70">
          <cell r="A70" t="str">
            <v>Полдник</v>
          </cell>
        </row>
        <row r="71">
          <cell r="A71" t="str">
            <v>Конвертик творожный</v>
          </cell>
          <cell r="D71">
            <v>50</v>
          </cell>
        </row>
        <row r="82">
          <cell r="A82" t="str">
            <v>Напиток из ягодно-яблочной смеси</v>
          </cell>
          <cell r="D82">
            <v>180</v>
          </cell>
        </row>
        <row r="86">
          <cell r="A86" t="str">
            <v>Йогурт 2,5% 125 гр стак. в инд. упак.</v>
          </cell>
          <cell r="D86">
            <v>125</v>
          </cell>
        </row>
        <row r="90">
          <cell r="A90" t="str">
            <v xml:space="preserve">Бутерброд с сыром </v>
          </cell>
          <cell r="D90" t="str">
            <v>18/10</v>
          </cell>
        </row>
        <row r="93">
          <cell r="A93" t="str">
            <v>Каша молочная пшенная</v>
          </cell>
        </row>
        <row r="100">
          <cell r="A100" t="str">
            <v xml:space="preserve">Кофейный напиток </v>
          </cell>
          <cell r="D100" t="str">
            <v>180</v>
          </cell>
        </row>
        <row r="105">
          <cell r="D105">
            <v>110</v>
          </cell>
        </row>
        <row r="106">
          <cell r="A106" t="str">
            <v xml:space="preserve">Хлеб "Свежий" из ржаной муки </v>
          </cell>
          <cell r="D106">
            <v>20</v>
          </cell>
        </row>
        <row r="108">
          <cell r="A108" t="str">
            <v xml:space="preserve">Рассольник Ленинградский с птицей,сметаной  и зеленью                                                                      </v>
          </cell>
          <cell r="D108" t="str">
            <v>200</v>
          </cell>
        </row>
        <row r="122">
          <cell r="A122" t="str">
            <v xml:space="preserve">Шницель рыбный </v>
          </cell>
          <cell r="D122">
            <v>90</v>
          </cell>
        </row>
        <row r="126">
          <cell r="A126" t="str">
            <v xml:space="preserve">Пюре картофельное </v>
          </cell>
          <cell r="D126">
            <v>150</v>
          </cell>
        </row>
        <row r="131">
          <cell r="A131" t="str">
            <v xml:space="preserve">Компот из  смородины                                                                                 </v>
          </cell>
          <cell r="D131">
            <v>200</v>
          </cell>
        </row>
        <row r="135">
          <cell r="A135" t="str">
            <v xml:space="preserve">Хлеб "Свежий" из ржаной муки </v>
          </cell>
          <cell r="D135">
            <v>20</v>
          </cell>
        </row>
        <row r="136">
          <cell r="A136" t="str">
            <v>Хлеб"Свежий" пшеничный нарезной</v>
          </cell>
          <cell r="D136">
            <v>40</v>
          </cell>
        </row>
        <row r="138">
          <cell r="A138" t="str">
            <v xml:space="preserve">Пирог "Зебра" </v>
          </cell>
          <cell r="D138">
            <v>50</v>
          </cell>
        </row>
        <row r="149">
          <cell r="A149" t="str">
            <v>Чай с сахаром</v>
          </cell>
          <cell r="D149">
            <v>200</v>
          </cell>
        </row>
        <row r="153">
          <cell r="D153">
            <v>150</v>
          </cell>
        </row>
        <row r="157">
          <cell r="A157" t="str">
            <v>Бутерброд с маслом и повидлом</v>
          </cell>
          <cell r="D157" t="str">
            <v>18/5/10</v>
          </cell>
        </row>
        <row r="161">
          <cell r="A161" t="str">
            <v xml:space="preserve">Омлет натуральный </v>
          </cell>
          <cell r="D161">
            <v>120</v>
          </cell>
        </row>
        <row r="167">
          <cell r="A167" t="str">
            <v>Какао с молоком</v>
          </cell>
          <cell r="D167">
            <v>200</v>
          </cell>
        </row>
        <row r="172">
          <cell r="D172">
            <v>100</v>
          </cell>
        </row>
        <row r="175">
          <cell r="A175" t="str">
            <v>Овощи свежие ( на подгарнировку)</v>
          </cell>
          <cell r="D175">
            <v>60</v>
          </cell>
        </row>
        <row r="177">
          <cell r="A177" t="str">
            <v xml:space="preserve"> Борщ с птицей и сметаной  </v>
          </cell>
          <cell r="D177">
            <v>200</v>
          </cell>
        </row>
        <row r="193">
          <cell r="A193" t="str">
            <v>Гречка по купечески</v>
          </cell>
          <cell r="D193">
            <v>170</v>
          </cell>
        </row>
        <row r="203">
          <cell r="A203" t="str">
            <v xml:space="preserve">Компот из кураги </v>
          </cell>
          <cell r="D203">
            <v>200</v>
          </cell>
        </row>
        <row r="207">
          <cell r="A207" t="str">
            <v xml:space="preserve">Хлеб "Свежий" из ржаной муки </v>
          </cell>
          <cell r="D207">
            <v>40</v>
          </cell>
        </row>
        <row r="208">
          <cell r="A208" t="str">
            <v>Хлеб"Свежий" пшеничный нарезной</v>
          </cell>
          <cell r="D208">
            <v>40</v>
          </cell>
        </row>
        <row r="210">
          <cell r="A210" t="str">
            <v>Улитка с корицей</v>
          </cell>
          <cell r="D210">
            <v>50</v>
          </cell>
        </row>
        <row r="220">
          <cell r="A220" t="str">
            <v>Чай с сахаром и брусникой</v>
          </cell>
          <cell r="D220">
            <v>200</v>
          </cell>
        </row>
        <row r="225">
          <cell r="D225">
            <v>160</v>
          </cell>
        </row>
        <row r="229">
          <cell r="A229" t="str">
            <v>Горячий бутерброд "Пикантный"</v>
          </cell>
        </row>
        <row r="233">
          <cell r="A233" t="str">
            <v>Каша молочная ячневая</v>
          </cell>
          <cell r="D233" t="str">
            <v>150</v>
          </cell>
        </row>
        <row r="240">
          <cell r="A240" t="str">
            <v xml:space="preserve">Чай с сахаром и лимоном </v>
          </cell>
          <cell r="D240">
            <v>200</v>
          </cell>
        </row>
        <row r="245">
          <cell r="A245" t="str">
            <v>Йогурт 2,5% 125 гр стак. в инд. упак.</v>
          </cell>
          <cell r="D245">
            <v>125</v>
          </cell>
        </row>
        <row r="246">
          <cell r="A246" t="str">
            <v>Хлеб"Свежий" пшеничный нарезной</v>
          </cell>
          <cell r="D246">
            <v>20</v>
          </cell>
        </row>
        <row r="248">
          <cell r="A248" t="str">
            <v>Суп - пюре с  птицей и гренками</v>
          </cell>
          <cell r="D248" t="str">
            <v>220/10</v>
          </cell>
        </row>
        <row r="258">
          <cell r="A258" t="str">
            <v>Голубцы ленивые с томатным соусом</v>
          </cell>
          <cell r="D258" t="str">
            <v>90/20</v>
          </cell>
        </row>
        <row r="268">
          <cell r="A268" t="str">
            <v>Рис отварной с овощами</v>
          </cell>
          <cell r="D268">
            <v>150</v>
          </cell>
        </row>
        <row r="276">
          <cell r="A276" t="str">
            <v>Компот из сухофруктов</v>
          </cell>
          <cell r="D276">
            <v>180</v>
          </cell>
        </row>
        <row r="280">
          <cell r="A280" t="str">
            <v xml:space="preserve">Хлеб "Свежий" из ржаной муки </v>
          </cell>
          <cell r="D280">
            <v>25</v>
          </cell>
        </row>
        <row r="281">
          <cell r="A281" t="str">
            <v>Хлеб"Свежий" пшеничный нарезной</v>
          </cell>
          <cell r="D281">
            <v>20</v>
          </cell>
        </row>
        <row r="283">
          <cell r="A283" t="str">
            <v xml:space="preserve">Булочка ванильная </v>
          </cell>
          <cell r="D283" t="str">
            <v>70</v>
          </cell>
        </row>
        <row r="294">
          <cell r="A294" t="str">
            <v>Молоко питьевое в инд. упак.</v>
          </cell>
          <cell r="D294">
            <v>200</v>
          </cell>
        </row>
        <row r="296">
          <cell r="D296">
            <v>150</v>
          </cell>
        </row>
        <row r="300">
          <cell r="A300" t="str">
            <v xml:space="preserve">Бутерброд с  повидлом </v>
          </cell>
          <cell r="D300" t="str">
            <v>18/15</v>
          </cell>
        </row>
        <row r="303">
          <cell r="A303" t="str">
            <v>Яйцо отварное</v>
          </cell>
        </row>
        <row r="305">
          <cell r="A305" t="str">
            <v xml:space="preserve">Каша молочная рисовая </v>
          </cell>
          <cell r="D305" t="str">
            <v>190</v>
          </cell>
        </row>
        <row r="312">
          <cell r="A312" t="str">
            <v xml:space="preserve">Чай с молоком и сахаром  </v>
          </cell>
          <cell r="D312">
            <v>200</v>
          </cell>
        </row>
        <row r="317">
          <cell r="A317" t="str">
            <v>Хлеб"Свежий" пшеничный нарезной</v>
          </cell>
          <cell r="D317">
            <v>40</v>
          </cell>
        </row>
        <row r="319">
          <cell r="A319" t="str">
            <v>Солянка рыбная</v>
          </cell>
          <cell r="D319">
            <v>220</v>
          </cell>
        </row>
        <row r="331">
          <cell r="A331" t="str">
            <v>Болоньезе</v>
          </cell>
          <cell r="D331" t="str">
            <v>90</v>
          </cell>
        </row>
        <row r="344">
          <cell r="A344" t="str">
            <v xml:space="preserve">Макароны отварные </v>
          </cell>
          <cell r="D344">
            <v>150</v>
          </cell>
        </row>
        <row r="349">
          <cell r="A349" t="str">
            <v xml:space="preserve">Компот из яблок и лимона                                                                                    </v>
          </cell>
          <cell r="D349">
            <v>200</v>
          </cell>
        </row>
        <row r="354">
          <cell r="A354" t="str">
            <v xml:space="preserve">Хлеб "Свежий" из ржаной муки </v>
          </cell>
          <cell r="D354">
            <v>25</v>
          </cell>
        </row>
        <row r="355">
          <cell r="A355" t="str">
            <v>Хлеб"Свежий" пшеничный нарезной</v>
          </cell>
          <cell r="D355">
            <v>25</v>
          </cell>
        </row>
        <row r="357">
          <cell r="A357" t="str">
            <v>Язычок с сахаром</v>
          </cell>
          <cell r="D357">
            <v>60</v>
          </cell>
        </row>
        <row r="364">
          <cell r="A364" t="str">
            <v xml:space="preserve">Чай с сахаром </v>
          </cell>
          <cell r="D364">
            <v>200</v>
          </cell>
        </row>
        <row r="368">
          <cell r="A368" t="str">
            <v>Йогурт 2,5% 125 гр стак. в инд. упак.</v>
          </cell>
          <cell r="D368">
            <v>125</v>
          </cell>
        </row>
        <row r="373">
          <cell r="A373" t="str">
            <v xml:space="preserve">Бутерброд с сыром </v>
          </cell>
          <cell r="D373" t="str">
            <v>18/12</v>
          </cell>
        </row>
        <row r="376">
          <cell r="A376" t="str">
            <v xml:space="preserve">Каша  молочная манная </v>
          </cell>
          <cell r="D376" t="str">
            <v>150</v>
          </cell>
        </row>
        <row r="383">
          <cell r="A383" t="str">
            <v>Кофейный напиток</v>
          </cell>
          <cell r="D383" t="str">
            <v>200</v>
          </cell>
        </row>
        <row r="388">
          <cell r="A388" t="str">
            <v>Хлеб"Свежий" пшеничный нарезной</v>
          </cell>
          <cell r="D388">
            <v>20</v>
          </cell>
        </row>
        <row r="389">
          <cell r="A389" t="str">
            <v>Десерт творожный</v>
          </cell>
          <cell r="D389" t="str">
            <v>100</v>
          </cell>
        </row>
        <row r="391">
          <cell r="A391" t="str">
            <v>Огурцы соленые</v>
          </cell>
          <cell r="D391">
            <v>60</v>
          </cell>
        </row>
        <row r="393">
          <cell r="A393" t="str">
            <v xml:space="preserve">Суп Лагман с курицей  </v>
          </cell>
          <cell r="D393" t="str">
            <v>220</v>
          </cell>
        </row>
        <row r="407">
          <cell r="A407" t="str">
            <v xml:space="preserve">Плов с мясом </v>
          </cell>
          <cell r="D407" t="str">
            <v>200</v>
          </cell>
        </row>
        <row r="418">
          <cell r="A418" t="str">
            <v>Отвар из шиповника</v>
          </cell>
          <cell r="D418">
            <v>180</v>
          </cell>
        </row>
        <row r="422">
          <cell r="A422" t="str">
            <v xml:space="preserve">Хлеб "Свежий" из ржаной муки </v>
          </cell>
          <cell r="D422">
            <v>30</v>
          </cell>
        </row>
        <row r="423">
          <cell r="A423" t="str">
            <v>Хлеб"Свежий" пшеничный нарезной</v>
          </cell>
          <cell r="D423">
            <v>40</v>
          </cell>
        </row>
        <row r="425">
          <cell r="A425" t="str">
            <v>Пицца "Маргарита"</v>
          </cell>
          <cell r="D425">
            <v>70</v>
          </cell>
        </row>
        <row r="443">
          <cell r="A443" t="str">
            <v xml:space="preserve">Напиток из свежих ягод </v>
          </cell>
          <cell r="D443">
            <v>180</v>
          </cell>
        </row>
        <row r="447">
          <cell r="D447">
            <v>140</v>
          </cell>
        </row>
        <row r="451">
          <cell r="A451" t="str">
            <v>Горячий бутерброд "Пикантный"</v>
          </cell>
          <cell r="D451" t="str">
            <v>30</v>
          </cell>
        </row>
        <row r="455">
          <cell r="A455" t="str">
            <v xml:space="preserve">Каша молочная пшеничная </v>
          </cell>
          <cell r="D455" t="str">
            <v>150</v>
          </cell>
        </row>
        <row r="462">
          <cell r="A462" t="str">
            <v xml:space="preserve">Какао с молоком </v>
          </cell>
          <cell r="D462">
            <v>200</v>
          </cell>
        </row>
        <row r="467">
          <cell r="A467" t="str">
            <v>Йогурт 2,5% 125 гр стак. в инд. упак.</v>
          </cell>
          <cell r="D467">
            <v>125</v>
          </cell>
        </row>
        <row r="469">
          <cell r="A469" t="str">
            <v>Суп гороховый с птицей и зеленью</v>
          </cell>
          <cell r="D469">
            <v>220</v>
          </cell>
        </row>
        <row r="480">
          <cell r="A480" t="str">
            <v>Биточек мясной</v>
          </cell>
          <cell r="D480">
            <v>90</v>
          </cell>
        </row>
        <row r="484">
          <cell r="A484" t="str">
            <v>Овощное рагу</v>
          </cell>
          <cell r="D484">
            <v>150</v>
          </cell>
        </row>
        <row r="495">
          <cell r="A495" t="str">
            <v xml:space="preserve">Компот из брусники и яблок                                                                                </v>
          </cell>
          <cell r="D495">
            <v>200</v>
          </cell>
        </row>
        <row r="500">
          <cell r="A500" t="str">
            <v xml:space="preserve">Хлеб "Свежий" из ржаной муки </v>
          </cell>
          <cell r="D500">
            <v>20</v>
          </cell>
        </row>
        <row r="501">
          <cell r="A501" t="str">
            <v>Хлеб"Свежий" пшеничный нарезной</v>
          </cell>
          <cell r="D501">
            <v>20</v>
          </cell>
        </row>
        <row r="503">
          <cell r="A503" t="str">
            <v>Творожный кекс</v>
          </cell>
          <cell r="D503">
            <v>100</v>
          </cell>
        </row>
        <row r="516">
          <cell r="A516" t="str">
            <v xml:space="preserve">Чай "Витаминный" </v>
          </cell>
          <cell r="D516">
            <v>200</v>
          </cell>
        </row>
        <row r="524">
          <cell r="A524" t="str">
            <v xml:space="preserve">Бутерброд с маслом </v>
          </cell>
          <cell r="D524" t="str">
            <v>18/10</v>
          </cell>
        </row>
        <row r="527">
          <cell r="A527" t="str">
            <v xml:space="preserve">Каша молочная жидкая пшенная </v>
          </cell>
          <cell r="D527" t="str">
            <v>180</v>
          </cell>
        </row>
        <row r="534">
          <cell r="A534" t="str">
            <v xml:space="preserve">Чай с молоком и сахаром </v>
          </cell>
          <cell r="D534">
            <v>200</v>
          </cell>
        </row>
        <row r="539">
          <cell r="D539">
            <v>160</v>
          </cell>
        </row>
        <row r="540">
          <cell r="A540" t="str">
            <v>Хлеб"Свежий" пшеничный нарезной</v>
          </cell>
          <cell r="D540">
            <v>20</v>
          </cell>
        </row>
        <row r="542">
          <cell r="A542" t="str">
            <v>Крем-суп сырный</v>
          </cell>
          <cell r="D542">
            <v>200</v>
          </cell>
        </row>
        <row r="553">
          <cell r="A553" t="str">
            <v>Гуляш "По-венгерски"</v>
          </cell>
          <cell r="D553">
            <v>90</v>
          </cell>
        </row>
        <row r="565">
          <cell r="A565" t="str">
            <v xml:space="preserve">Гречка рассыпчатая </v>
          </cell>
          <cell r="D565">
            <v>150</v>
          </cell>
        </row>
        <row r="570">
          <cell r="A570" t="str">
            <v xml:space="preserve">Компот из изюма                                                                                </v>
          </cell>
          <cell r="D570">
            <v>180</v>
          </cell>
        </row>
        <row r="574">
          <cell r="A574" t="str">
            <v xml:space="preserve">Хлеб "Свежий" из ржаной муки </v>
          </cell>
          <cell r="D574">
            <v>40</v>
          </cell>
        </row>
        <row r="575">
          <cell r="A575" t="str">
            <v>Хлеб"Свежий" пшеничный нарезной</v>
          </cell>
          <cell r="D575">
            <v>40</v>
          </cell>
        </row>
        <row r="577">
          <cell r="A577" t="str">
            <v>Слойка с повидлом</v>
          </cell>
          <cell r="D577">
            <v>50</v>
          </cell>
        </row>
        <row r="584">
          <cell r="A584" t="str">
            <v xml:space="preserve">Компот из  смородины                                                                                 </v>
          </cell>
          <cell r="D584">
            <v>180</v>
          </cell>
        </row>
        <row r="588">
          <cell r="A588" t="str">
            <v>Десерт творожный</v>
          </cell>
          <cell r="D588" t="str">
            <v>100</v>
          </cell>
        </row>
        <row r="592">
          <cell r="A592" t="str">
            <v>Бутерброд с  повидлом</v>
          </cell>
        </row>
        <row r="595">
          <cell r="A595" t="str">
            <v xml:space="preserve">Каша молочная рисовая </v>
          </cell>
          <cell r="D595" t="str">
            <v>190</v>
          </cell>
        </row>
        <row r="602">
          <cell r="A602" t="str">
            <v xml:space="preserve">Кофейный напиток </v>
          </cell>
          <cell r="D602">
            <v>200</v>
          </cell>
        </row>
        <row r="607">
          <cell r="A607" t="str">
            <v>Яйцо отварное</v>
          </cell>
          <cell r="D607">
            <v>40</v>
          </cell>
        </row>
        <row r="609">
          <cell r="A609" t="str">
            <v xml:space="preserve">Хлеб "Свежий" из ржаной муки </v>
          </cell>
          <cell r="D609">
            <v>40</v>
          </cell>
        </row>
        <row r="611">
          <cell r="A611" t="str">
            <v>Овощи свежие ( на подгарнировку)</v>
          </cell>
          <cell r="D611">
            <v>60</v>
          </cell>
        </row>
        <row r="613">
          <cell r="A613" t="str">
            <v>Щи из свежей капусты с птицей, сметаной и зеленью</v>
          </cell>
          <cell r="D613">
            <v>200</v>
          </cell>
        </row>
        <row r="628">
          <cell r="A628" t="str">
            <v xml:space="preserve">Тефтель рыбный </v>
          </cell>
          <cell r="D628">
            <v>90</v>
          </cell>
        </row>
        <row r="632">
          <cell r="A632" t="str">
            <v xml:space="preserve">Пюре картофельное </v>
          </cell>
          <cell r="D632">
            <v>150</v>
          </cell>
        </row>
        <row r="637">
          <cell r="A637" t="str">
            <v xml:space="preserve">Компот из кураги </v>
          </cell>
          <cell r="D637">
            <v>180</v>
          </cell>
        </row>
        <row r="641">
          <cell r="A641" t="str">
            <v xml:space="preserve">Хлеб "Свежий" из ржаной муки </v>
          </cell>
          <cell r="D641">
            <v>20</v>
          </cell>
        </row>
        <row r="642">
          <cell r="A642" t="str">
            <v>Хлеб"Свежий" пшеничный нарезной</v>
          </cell>
          <cell r="D642">
            <v>20</v>
          </cell>
        </row>
        <row r="644">
          <cell r="A644" t="str">
            <v>Палочка слоеная с сыром</v>
          </cell>
          <cell r="D644">
            <v>50</v>
          </cell>
        </row>
        <row r="651">
          <cell r="A651" t="str">
            <v xml:space="preserve">Кисель из свежих ягод </v>
          </cell>
          <cell r="D651">
            <v>180</v>
          </cell>
        </row>
        <row r="656">
          <cell r="D656">
            <v>100</v>
          </cell>
        </row>
        <row r="660">
          <cell r="A660" t="str">
            <v xml:space="preserve">Каша молочная овсяная </v>
          </cell>
        </row>
        <row r="667">
          <cell r="A667" t="str">
            <v>Какао с молоком</v>
          </cell>
          <cell r="D667">
            <v>200</v>
          </cell>
        </row>
        <row r="672">
          <cell r="A672" t="str">
            <v>Печенье сахарное</v>
          </cell>
          <cell r="D672">
            <v>50</v>
          </cell>
        </row>
        <row r="673">
          <cell r="D673" t="str">
            <v>100</v>
          </cell>
        </row>
        <row r="674">
          <cell r="A674" t="str">
            <v xml:space="preserve">Хлеб "Свежий" из ржаной муки </v>
          </cell>
          <cell r="D674">
            <v>20</v>
          </cell>
        </row>
        <row r="676">
          <cell r="A676" t="str">
            <v>Помидоры свежие на подгарнировку</v>
          </cell>
          <cell r="D676">
            <v>60</v>
          </cell>
        </row>
        <row r="678">
          <cell r="A678" t="str">
            <v xml:space="preserve">Рассольник Ленинградский с птицей, сметаной   и зеленью                                                            </v>
          </cell>
          <cell r="D678" t="str">
            <v>220</v>
          </cell>
        </row>
        <row r="692">
          <cell r="A692" t="str">
            <v xml:space="preserve">Жаркое по-домашнему  </v>
          </cell>
          <cell r="D692" t="str">
            <v>200</v>
          </cell>
        </row>
        <row r="705">
          <cell r="A705" t="str">
            <v>Напиток из ягодно-яблочной смеси</v>
          </cell>
          <cell r="D705">
            <v>180</v>
          </cell>
        </row>
        <row r="709">
          <cell r="A709" t="str">
            <v xml:space="preserve">Хлеб "Свежий" из ржаной муки </v>
          </cell>
          <cell r="D709">
            <v>20</v>
          </cell>
        </row>
        <row r="710">
          <cell r="A710" t="str">
            <v>Хлеб"Свежий" пшеничный нарезной</v>
          </cell>
          <cell r="D710">
            <v>40</v>
          </cell>
        </row>
        <row r="712">
          <cell r="A712" t="str">
            <v>Булочка "Ярославская"</v>
          </cell>
          <cell r="D712" t="str">
            <v>50</v>
          </cell>
        </row>
        <row r="726">
          <cell r="A726" t="str">
            <v>Чай с сахаром и лимоном</v>
          </cell>
          <cell r="D726" t="str">
            <v>200</v>
          </cell>
        </row>
        <row r="731">
          <cell r="D731">
            <v>160</v>
          </cell>
        </row>
        <row r="736">
          <cell r="A736" t="str">
            <v>Бутерброд с маслом</v>
          </cell>
          <cell r="D736" t="str">
            <v>18/10</v>
          </cell>
        </row>
        <row r="739">
          <cell r="A739" t="str">
            <v xml:space="preserve">Каша  молочная манная </v>
          </cell>
          <cell r="D739" t="str">
            <v>160</v>
          </cell>
        </row>
        <row r="746">
          <cell r="A746" t="str">
            <v xml:space="preserve">Чай с сахаром </v>
          </cell>
          <cell r="D746">
            <v>200</v>
          </cell>
        </row>
        <row r="750">
          <cell r="A750" t="str">
            <v xml:space="preserve">Хлеб "Свежий" из ржаной муки </v>
          </cell>
          <cell r="D750">
            <v>30</v>
          </cell>
        </row>
        <row r="751">
          <cell r="D751" t="str">
            <v>100</v>
          </cell>
        </row>
        <row r="753">
          <cell r="A753" t="str">
            <v xml:space="preserve">Свекольник с мясом  и сметаной </v>
          </cell>
          <cell r="D753">
            <v>220</v>
          </cell>
        </row>
        <row r="766">
          <cell r="A766" t="str">
            <v>Суфле из печени</v>
          </cell>
          <cell r="D766">
            <v>90</v>
          </cell>
        </row>
        <row r="777">
          <cell r="A777" t="str">
            <v xml:space="preserve">Макароны отварные </v>
          </cell>
          <cell r="D777">
            <v>150</v>
          </cell>
        </row>
        <row r="782">
          <cell r="A782" t="str">
            <v xml:space="preserve">Компот из яблок и лимона                                                                                    </v>
          </cell>
          <cell r="D782">
            <v>200</v>
          </cell>
        </row>
        <row r="788">
          <cell r="A788" t="str">
            <v xml:space="preserve">Хлеб "Свежий" из ржаной муки </v>
          </cell>
          <cell r="D788">
            <v>20</v>
          </cell>
        </row>
        <row r="789">
          <cell r="A789" t="str">
            <v>Хлеб"Свежий" пшеничный нарезной</v>
          </cell>
          <cell r="D789">
            <v>20</v>
          </cell>
        </row>
        <row r="791">
          <cell r="A791" t="str">
            <v>Хачапури</v>
          </cell>
          <cell r="D791">
            <v>75</v>
          </cell>
        </row>
        <row r="803">
          <cell r="A803" t="str">
            <v>Чай с сахаром и брусникой</v>
          </cell>
          <cell r="D803">
            <v>200</v>
          </cell>
        </row>
        <row r="808">
          <cell r="D808">
            <v>160</v>
          </cell>
        </row>
        <row r="812">
          <cell r="A812" t="str">
            <v>Горячий бутерброд "Пикантный"</v>
          </cell>
          <cell r="D812" t="str">
            <v>30</v>
          </cell>
        </row>
        <row r="816">
          <cell r="A816" t="str">
            <v xml:space="preserve">Каша молочная жидкая пшенная </v>
          </cell>
          <cell r="D816" t="str">
            <v>200</v>
          </cell>
        </row>
        <row r="823">
          <cell r="A823" t="str">
            <v xml:space="preserve">Чай с молоком и сахаром </v>
          </cell>
          <cell r="D823">
            <v>200</v>
          </cell>
        </row>
        <row r="828">
          <cell r="D828">
            <v>100</v>
          </cell>
        </row>
        <row r="830">
          <cell r="A830" t="str">
            <v>Овощи соленые(огурцы)</v>
          </cell>
          <cell r="D830">
            <v>60</v>
          </cell>
        </row>
        <row r="832">
          <cell r="A832" t="str">
            <v>Суп гороховый с птицей и зеленью</v>
          </cell>
          <cell r="D832">
            <v>200</v>
          </cell>
        </row>
        <row r="843">
          <cell r="A843" t="str">
            <v xml:space="preserve">Шницель рыбный </v>
          </cell>
          <cell r="D843">
            <v>90</v>
          </cell>
        </row>
        <row r="847">
          <cell r="A847" t="str">
            <v xml:space="preserve">Пюре картофельное </v>
          </cell>
          <cell r="D847">
            <v>150</v>
          </cell>
        </row>
        <row r="852">
          <cell r="A852" t="str">
            <v xml:space="preserve">Компот из ягодной смеси </v>
          </cell>
          <cell r="D852">
            <v>180</v>
          </cell>
        </row>
        <row r="857">
          <cell r="A857" t="str">
            <v xml:space="preserve">Хлеб "Свежий" из ржаной муки </v>
          </cell>
          <cell r="D857">
            <v>20</v>
          </cell>
        </row>
        <row r="858">
          <cell r="A858" t="str">
            <v>Хлеб"Свежий" пшеничный нарезной</v>
          </cell>
          <cell r="D858">
            <v>20</v>
          </cell>
        </row>
        <row r="860">
          <cell r="A860" t="str">
            <v>Слойка с повидлом</v>
          </cell>
          <cell r="D860">
            <v>50</v>
          </cell>
        </row>
        <row r="867">
          <cell r="A867" t="str">
            <v>Компот из сухофруктов</v>
          </cell>
          <cell r="D867">
            <v>180</v>
          </cell>
        </row>
        <row r="871">
          <cell r="A871" t="str">
            <v>Йогурт 2,5% 125 гр стак. в инд. упак.</v>
          </cell>
          <cell r="D871">
            <v>125</v>
          </cell>
        </row>
        <row r="875">
          <cell r="A875" t="str">
            <v>Бутерброд с  повидлом</v>
          </cell>
          <cell r="D875" t="str">
            <v>18/15</v>
          </cell>
        </row>
        <row r="878">
          <cell r="A878" t="str">
            <v>Каша молочная жидкая овсяная</v>
          </cell>
          <cell r="D878" t="str">
            <v>200</v>
          </cell>
        </row>
        <row r="885">
          <cell r="A885" t="str">
            <v xml:space="preserve">Какао с молоком </v>
          </cell>
          <cell r="D885">
            <v>200</v>
          </cell>
        </row>
        <row r="890">
          <cell r="A890" t="str">
            <v>Яйцо отварное</v>
          </cell>
          <cell r="D890">
            <v>40</v>
          </cell>
        </row>
        <row r="892">
          <cell r="A892" t="str">
            <v xml:space="preserve">Хлеб "Свежий" из ржаной муки </v>
          </cell>
          <cell r="D892">
            <v>30</v>
          </cell>
        </row>
        <row r="894">
          <cell r="A894" t="str">
            <v xml:space="preserve">Суп Лагман с курицей  </v>
          </cell>
          <cell r="D894" t="str">
            <v>220</v>
          </cell>
        </row>
        <row r="908">
          <cell r="A908" t="str">
            <v xml:space="preserve">Кура запеченная </v>
          </cell>
          <cell r="D908">
            <v>90</v>
          </cell>
        </row>
        <row r="914">
          <cell r="A914" t="str">
            <v>Овощное рагу</v>
          </cell>
          <cell r="D914">
            <v>150</v>
          </cell>
        </row>
        <row r="922">
          <cell r="A922" t="str">
            <v xml:space="preserve">Компот из брусники и яблок                                                                                </v>
          </cell>
          <cell r="D922">
            <v>200</v>
          </cell>
        </row>
        <row r="927">
          <cell r="A927" t="str">
            <v xml:space="preserve">Хлеб "Свежий" из ржаной муки </v>
          </cell>
          <cell r="D927">
            <v>20</v>
          </cell>
        </row>
        <row r="928">
          <cell r="A928" t="str">
            <v>Хлеб"Свежий" пшеничный нарезной</v>
          </cell>
          <cell r="D928">
            <v>40</v>
          </cell>
        </row>
        <row r="930">
          <cell r="A930" t="str">
            <v>Конвертик творожный</v>
          </cell>
          <cell r="D930">
            <v>50</v>
          </cell>
        </row>
        <row r="941">
          <cell r="A941" t="str">
            <v xml:space="preserve">Чай "Витаминый" </v>
          </cell>
          <cell r="D941">
            <v>200</v>
          </cell>
        </row>
        <row r="946">
          <cell r="D946" t="str">
            <v>150</v>
          </cell>
        </row>
        <row r="950">
          <cell r="A950" t="str">
            <v xml:space="preserve">Бутерброд с сыром </v>
          </cell>
          <cell r="D950" t="str">
            <v>18/12</v>
          </cell>
        </row>
        <row r="953">
          <cell r="A953" t="str">
            <v>Каша молочная ячневая</v>
          </cell>
          <cell r="D953" t="str">
            <v>170</v>
          </cell>
        </row>
        <row r="960">
          <cell r="A960" t="str">
            <v>Кофейный напиток</v>
          </cell>
          <cell r="D960" t="str">
            <v>200</v>
          </cell>
        </row>
        <row r="965">
          <cell r="A965" t="str">
            <v>Десерт творожный</v>
          </cell>
          <cell r="D965" t="str">
            <v>100</v>
          </cell>
        </row>
        <row r="966">
          <cell r="A966" t="str">
            <v>Хлеб"Свежий" пшеничный нарезной</v>
          </cell>
          <cell r="D966">
            <v>20</v>
          </cell>
        </row>
        <row r="968">
          <cell r="A968" t="str">
            <v>Суп - пюре с  птицей и гренками</v>
          </cell>
          <cell r="D968" t="str">
            <v>220/10</v>
          </cell>
        </row>
        <row r="978">
          <cell r="A978" t="str">
            <v xml:space="preserve">Азу </v>
          </cell>
          <cell r="D978">
            <v>90</v>
          </cell>
        </row>
        <row r="988">
          <cell r="A988" t="str">
            <v>Рис отварной</v>
          </cell>
          <cell r="D988">
            <v>150</v>
          </cell>
        </row>
        <row r="993">
          <cell r="A993" t="str">
            <v xml:space="preserve">Компот из сухофруктов </v>
          </cell>
          <cell r="D993">
            <v>200</v>
          </cell>
        </row>
        <row r="997">
          <cell r="A997" t="str">
            <v xml:space="preserve">Хлеб "Свежий" из ржаной муки </v>
          </cell>
          <cell r="D997">
            <v>20</v>
          </cell>
        </row>
        <row r="998">
          <cell r="A998" t="str">
            <v>Хлеб"Свежий" пшеничный нарезной</v>
          </cell>
          <cell r="D998">
            <v>40</v>
          </cell>
        </row>
        <row r="1000">
          <cell r="A1000" t="str">
            <v>Шанежка с картофелем</v>
          </cell>
          <cell r="D1000">
            <v>70</v>
          </cell>
        </row>
        <row r="1019">
          <cell r="A1019" t="str">
            <v>Молоко питьевое в инд. упак.</v>
          </cell>
          <cell r="D1019">
            <v>200</v>
          </cell>
        </row>
        <row r="1021">
          <cell r="D1021">
            <v>100</v>
          </cell>
        </row>
        <row r="1025">
          <cell r="A1025" t="str">
            <v>Бутерброд с маслом и сыром</v>
          </cell>
          <cell r="D1025" t="str">
            <v>18/5/10</v>
          </cell>
        </row>
        <row r="1029">
          <cell r="A1029" t="str">
            <v xml:space="preserve">Каша молочная рисовая </v>
          </cell>
          <cell r="D1029" t="str">
            <v>180</v>
          </cell>
        </row>
        <row r="1036">
          <cell r="A1036" t="str">
            <v xml:space="preserve">Чай с сахаром </v>
          </cell>
          <cell r="D1036">
            <v>200</v>
          </cell>
        </row>
        <row r="1040">
          <cell r="D1040">
            <v>100</v>
          </cell>
        </row>
        <row r="1043">
          <cell r="A1043" t="str">
            <v>Овощи свежие ( на подгарнировку)</v>
          </cell>
          <cell r="D1043">
            <v>60</v>
          </cell>
        </row>
        <row r="1045">
          <cell r="A1045" t="str">
            <v xml:space="preserve"> Борщ с птицей и сметаной  </v>
          </cell>
          <cell r="D1045">
            <v>200</v>
          </cell>
        </row>
        <row r="1061">
          <cell r="A1061" t="str">
            <v xml:space="preserve">Тефтель мясной </v>
          </cell>
          <cell r="D1061">
            <v>90</v>
          </cell>
        </row>
        <row r="1065">
          <cell r="A1065" t="str">
            <v xml:space="preserve">Пюре картофельное </v>
          </cell>
          <cell r="D1065">
            <v>150</v>
          </cell>
        </row>
        <row r="1070">
          <cell r="A1070" t="str">
            <v xml:space="preserve">Компот из изюма                                                                                    </v>
          </cell>
          <cell r="D1070">
            <v>200</v>
          </cell>
        </row>
        <row r="1074">
          <cell r="A1074" t="str">
            <v>Хлеб"Свежий" пшеничный нарезной</v>
          </cell>
          <cell r="D1074">
            <v>20</v>
          </cell>
        </row>
        <row r="1076">
          <cell r="A1076" t="str">
            <v>Язычок с сахаром</v>
          </cell>
          <cell r="D1076">
            <v>100</v>
          </cell>
        </row>
        <row r="1083">
          <cell r="A1083" t="str">
            <v xml:space="preserve">Компот из ягодной смеси </v>
          </cell>
          <cell r="D1083">
            <v>200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ка"/>
      <sheetName val="Накопительная"/>
      <sheetName val="таблица продуктов"/>
      <sheetName val="Лист1"/>
      <sheetName val="Лист2"/>
      <sheetName val="накоп"/>
      <sheetName val="цена по дням"/>
      <sheetName val="Меню"/>
      <sheetName val="1день"/>
      <sheetName val="1день в зал"/>
      <sheetName val="2день"/>
      <sheetName val="2день в зал"/>
      <sheetName val="3день"/>
      <sheetName val="3день в зал"/>
      <sheetName val="4день"/>
      <sheetName val="4день зал"/>
      <sheetName val="5день"/>
      <sheetName val="5день в зал"/>
      <sheetName val="6день"/>
      <sheetName val="6день в зал"/>
      <sheetName val="7день"/>
      <sheetName val="7день в зал"/>
      <sheetName val="8день "/>
      <sheetName val="8день в зал"/>
      <sheetName val="9день"/>
      <sheetName val="9день в зал"/>
      <sheetName val="10день"/>
      <sheetName val="10день в зал"/>
      <sheetName val="11день"/>
      <sheetName val="11день в зал"/>
      <sheetName val="12день"/>
      <sheetName val="12день в зал"/>
      <sheetName val="13день"/>
      <sheetName val="13день в зал"/>
      <sheetName val="14день"/>
      <sheetName val="14день в зал"/>
      <sheetName val="15день"/>
      <sheetName val="15день в за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A15" t="str">
            <v>Бутерброд с маслом</v>
          </cell>
          <cell r="D15" t="str">
            <v>18/5</v>
          </cell>
        </row>
        <row r="18">
          <cell r="A18" t="str">
            <v>Яйцо отварное</v>
          </cell>
          <cell r="D18">
            <v>40</v>
          </cell>
        </row>
        <row r="20">
          <cell r="A20" t="str">
            <v xml:space="preserve">Каша молочная пшеничная </v>
          </cell>
          <cell r="D20" t="str">
            <v>250</v>
          </cell>
        </row>
        <row r="27">
          <cell r="A27" t="str">
            <v xml:space="preserve">Чай с молоком и сахаром  </v>
          </cell>
          <cell r="D27">
            <v>200</v>
          </cell>
        </row>
        <row r="32">
          <cell r="A32" t="str">
            <v xml:space="preserve">Хлеб "Свежий" из ржаной муки </v>
          </cell>
          <cell r="D32" t="str">
            <v>40</v>
          </cell>
        </row>
        <row r="34">
          <cell r="A34" t="str">
            <v xml:space="preserve">Суп с птицей, крупой и овощами  </v>
          </cell>
          <cell r="D34">
            <v>280</v>
          </cell>
        </row>
        <row r="48">
          <cell r="A48" t="str">
            <v>Суфле из печени</v>
          </cell>
          <cell r="D48">
            <v>100</v>
          </cell>
        </row>
        <row r="59">
          <cell r="A59" t="str">
            <v xml:space="preserve">Макароны отварные </v>
          </cell>
          <cell r="D59">
            <v>180</v>
          </cell>
        </row>
        <row r="64">
          <cell r="A64" t="str">
            <v>Напиток из сухофруктов</v>
          </cell>
          <cell r="D64">
            <v>180</v>
          </cell>
        </row>
        <row r="68">
          <cell r="A68" t="str">
            <v xml:space="preserve">Хлеб "Свежий" из ржаной муки </v>
          </cell>
          <cell r="D68">
            <v>20</v>
          </cell>
        </row>
        <row r="69">
          <cell r="A69" t="str">
            <v>Хлеб"Свежий" пшеничный нарезной</v>
          </cell>
          <cell r="D69">
            <v>40</v>
          </cell>
        </row>
        <row r="70">
          <cell r="A70" t="str">
            <v>Полдник</v>
          </cell>
        </row>
        <row r="71">
          <cell r="A71" t="str">
            <v>Конвертик творожный</v>
          </cell>
          <cell r="D71">
            <v>60</v>
          </cell>
        </row>
        <row r="82">
          <cell r="A82" t="str">
            <v>Напиток из ягодно-яблочной смеси</v>
          </cell>
          <cell r="D82">
            <v>180</v>
          </cell>
        </row>
        <row r="86">
          <cell r="A86" t="str">
            <v>Йогурт 2,5% 125 гр стак. в инд. упак.</v>
          </cell>
          <cell r="D86">
            <v>125</v>
          </cell>
        </row>
        <row r="90">
          <cell r="A90" t="str">
            <v xml:space="preserve">Бутерброд с сыром </v>
          </cell>
          <cell r="D90" t="str">
            <v>18/10</v>
          </cell>
        </row>
        <row r="93">
          <cell r="A93" t="str">
            <v>Каша молочная пшенная</v>
          </cell>
        </row>
        <row r="100">
          <cell r="A100" t="str">
            <v xml:space="preserve">Кофейный напиток </v>
          </cell>
          <cell r="D100" t="str">
            <v>180</v>
          </cell>
        </row>
        <row r="105">
          <cell r="D105">
            <v>110</v>
          </cell>
        </row>
        <row r="106">
          <cell r="A106" t="str">
            <v xml:space="preserve">Хлеб "Свежий" из ржаной муки </v>
          </cell>
          <cell r="D106">
            <v>20</v>
          </cell>
        </row>
        <row r="108">
          <cell r="A108" t="str">
            <v xml:space="preserve">Рассольник Ленинградский с птицей,сметаной  и зеленью                                                                      </v>
          </cell>
          <cell r="D108" t="str">
            <v>260</v>
          </cell>
        </row>
        <row r="122">
          <cell r="A122" t="str">
            <v>Шницель рыбный</v>
          </cell>
          <cell r="D122">
            <v>100</v>
          </cell>
        </row>
        <row r="126">
          <cell r="A126" t="str">
            <v xml:space="preserve">Пюре картофельное </v>
          </cell>
          <cell r="D126" t="str">
            <v>180</v>
          </cell>
        </row>
        <row r="131">
          <cell r="A131" t="str">
            <v xml:space="preserve">Компот из  смородины                                                                                 </v>
          </cell>
          <cell r="D131">
            <v>200</v>
          </cell>
        </row>
        <row r="135">
          <cell r="A135" t="str">
            <v xml:space="preserve">Хлеб "Свежий" из ржаной муки </v>
          </cell>
          <cell r="D135">
            <v>20</v>
          </cell>
        </row>
        <row r="136">
          <cell r="A136" t="str">
            <v>Хлеб"Свежий" пшеничный нарезной</v>
          </cell>
          <cell r="D136">
            <v>40</v>
          </cell>
        </row>
        <row r="138">
          <cell r="A138" t="str">
            <v xml:space="preserve">Пирог "Зебра" </v>
          </cell>
          <cell r="D138">
            <v>70</v>
          </cell>
        </row>
        <row r="149">
          <cell r="A149" t="str">
            <v>Чай с сахаром</v>
          </cell>
          <cell r="D149">
            <v>200</v>
          </cell>
        </row>
        <row r="153">
          <cell r="D153">
            <v>150</v>
          </cell>
        </row>
        <row r="157">
          <cell r="A157" t="str">
            <v>Бутерброд с маслом и повидлом</v>
          </cell>
          <cell r="D157" t="str">
            <v>18/5/10</v>
          </cell>
        </row>
        <row r="161">
          <cell r="A161" t="str">
            <v xml:space="preserve">Омлет натуральный </v>
          </cell>
          <cell r="D161">
            <v>150</v>
          </cell>
        </row>
        <row r="167">
          <cell r="A167" t="str">
            <v>Какао с молоком</v>
          </cell>
          <cell r="D167">
            <v>200</v>
          </cell>
        </row>
        <row r="172">
          <cell r="D172">
            <v>130</v>
          </cell>
        </row>
        <row r="175">
          <cell r="A175" t="str">
            <v>Овощи свежие ( на подгарнировку)</v>
          </cell>
          <cell r="D175">
            <v>100</v>
          </cell>
        </row>
        <row r="177">
          <cell r="A177" t="str">
            <v xml:space="preserve"> Борщ с птицей и сметаной  </v>
          </cell>
          <cell r="D177">
            <v>250</v>
          </cell>
        </row>
        <row r="193">
          <cell r="A193" t="str">
            <v>Гречка по купечески</v>
          </cell>
          <cell r="D193">
            <v>170</v>
          </cell>
        </row>
        <row r="203">
          <cell r="A203" t="str">
            <v xml:space="preserve">Компот из кураги </v>
          </cell>
          <cell r="D203">
            <v>200</v>
          </cell>
        </row>
        <row r="207">
          <cell r="A207" t="str">
            <v xml:space="preserve">Хлеб "Свежий" из ржаной муки </v>
          </cell>
          <cell r="D207">
            <v>40</v>
          </cell>
        </row>
        <row r="208">
          <cell r="A208" t="str">
            <v>Хлеб"Свежий" пшеничный нарезной</v>
          </cell>
          <cell r="D208">
            <v>40</v>
          </cell>
        </row>
        <row r="210">
          <cell r="A210" t="str">
            <v>Улитка с корицей</v>
          </cell>
          <cell r="D210">
            <v>60</v>
          </cell>
        </row>
        <row r="220">
          <cell r="A220" t="str">
            <v>Чай с сахаром и брусникой</v>
          </cell>
          <cell r="D220">
            <v>200</v>
          </cell>
        </row>
        <row r="225">
          <cell r="D225">
            <v>160</v>
          </cell>
        </row>
        <row r="229">
          <cell r="A229" t="str">
            <v>Горячий бутерброд "Пикантный"</v>
          </cell>
        </row>
        <row r="233">
          <cell r="A233" t="str">
            <v>Каша молочная ячневая</v>
          </cell>
          <cell r="D233" t="str">
            <v>200</v>
          </cell>
        </row>
        <row r="240">
          <cell r="A240" t="str">
            <v xml:space="preserve">Чай с сахаром и лимоном </v>
          </cell>
          <cell r="D240">
            <v>200</v>
          </cell>
        </row>
        <row r="245">
          <cell r="A245" t="str">
            <v>Йогурт 2,5% 125 гр стак. в инд. упак.</v>
          </cell>
          <cell r="D245">
            <v>125</v>
          </cell>
        </row>
        <row r="246">
          <cell r="A246" t="str">
            <v>Хлеб"Свежий" пшеничный нарезной</v>
          </cell>
          <cell r="D246">
            <v>20</v>
          </cell>
        </row>
        <row r="248">
          <cell r="A248" t="str">
            <v>Суп - пюре с  птицей и гренками</v>
          </cell>
          <cell r="D248" t="str">
            <v>270/10</v>
          </cell>
        </row>
        <row r="258">
          <cell r="A258" t="str">
            <v>Голубцы ленивые с томатным соусом</v>
          </cell>
          <cell r="D258" t="str">
            <v>90/20</v>
          </cell>
        </row>
        <row r="268">
          <cell r="A268" t="str">
            <v>Рис отварной с овощами</v>
          </cell>
          <cell r="D268">
            <v>180</v>
          </cell>
        </row>
        <row r="276">
          <cell r="A276" t="str">
            <v>Компот из сухофруктов</v>
          </cell>
          <cell r="D276">
            <v>180</v>
          </cell>
        </row>
        <row r="280">
          <cell r="A280" t="str">
            <v xml:space="preserve">Хлеб "Свежий" из ржаной муки </v>
          </cell>
          <cell r="D280">
            <v>25</v>
          </cell>
        </row>
        <row r="281">
          <cell r="A281" t="str">
            <v>Хлеб"Свежий" пшеничный нарезной</v>
          </cell>
          <cell r="D281">
            <v>20</v>
          </cell>
        </row>
        <row r="283">
          <cell r="A283" t="str">
            <v xml:space="preserve">Булочка ванильная </v>
          </cell>
          <cell r="D283" t="str">
            <v>90</v>
          </cell>
        </row>
        <row r="294">
          <cell r="A294" t="str">
            <v>Молоко питьевое в инд. упак.</v>
          </cell>
          <cell r="D294">
            <v>200</v>
          </cell>
        </row>
        <row r="296">
          <cell r="D296">
            <v>155</v>
          </cell>
        </row>
        <row r="300">
          <cell r="A300" t="str">
            <v xml:space="preserve">Бутерброд с  повидлом </v>
          </cell>
          <cell r="D300" t="str">
            <v>18/15</v>
          </cell>
        </row>
        <row r="303">
          <cell r="A303" t="str">
            <v>Яйцо отварное</v>
          </cell>
        </row>
        <row r="305">
          <cell r="A305" t="str">
            <v xml:space="preserve">Каша молочная рисовая </v>
          </cell>
          <cell r="D305" t="str">
            <v>250</v>
          </cell>
        </row>
        <row r="312">
          <cell r="A312" t="str">
            <v xml:space="preserve">Чай с молоком и сахаром  </v>
          </cell>
          <cell r="D312">
            <v>200</v>
          </cell>
        </row>
        <row r="317">
          <cell r="A317" t="str">
            <v>Хлеб"Свежий" пшеничный нарезной</v>
          </cell>
          <cell r="D317">
            <v>40</v>
          </cell>
        </row>
        <row r="319">
          <cell r="A319" t="str">
            <v>Солянка рыбная</v>
          </cell>
          <cell r="D319">
            <v>270</v>
          </cell>
        </row>
        <row r="331">
          <cell r="A331" t="str">
            <v>Болоньезе</v>
          </cell>
          <cell r="D331" t="str">
            <v>100</v>
          </cell>
        </row>
        <row r="344">
          <cell r="A344" t="str">
            <v xml:space="preserve">Макароны отварные </v>
          </cell>
          <cell r="D344">
            <v>180</v>
          </cell>
        </row>
        <row r="349">
          <cell r="A349" t="str">
            <v xml:space="preserve">Компот из яблок и лимона                                                                                    </v>
          </cell>
          <cell r="D349">
            <v>200</v>
          </cell>
        </row>
        <row r="354">
          <cell r="A354" t="str">
            <v xml:space="preserve">Хлеб "Свежий" из ржаной муки </v>
          </cell>
          <cell r="D354">
            <v>25</v>
          </cell>
        </row>
        <row r="355">
          <cell r="A355" t="str">
            <v>Хлеб"Свежий" пшеничный нарезной</v>
          </cell>
          <cell r="D355">
            <v>25</v>
          </cell>
        </row>
        <row r="357">
          <cell r="A357" t="str">
            <v>Язычок с сахаром</v>
          </cell>
          <cell r="D357">
            <v>70</v>
          </cell>
        </row>
        <row r="364">
          <cell r="A364" t="str">
            <v xml:space="preserve">Чай с сахаром </v>
          </cell>
          <cell r="D364">
            <v>200</v>
          </cell>
        </row>
        <row r="368">
          <cell r="A368" t="str">
            <v>Йогурт 2,5% 125 гр стак. в инд. упак.</v>
          </cell>
          <cell r="D368">
            <v>125</v>
          </cell>
        </row>
        <row r="373">
          <cell r="A373" t="str">
            <v xml:space="preserve">Бутерброд с сыром </v>
          </cell>
          <cell r="D373" t="str">
            <v>18/12</v>
          </cell>
        </row>
        <row r="376">
          <cell r="A376" t="str">
            <v xml:space="preserve">Каша  молочная манная </v>
          </cell>
          <cell r="D376" t="str">
            <v>200</v>
          </cell>
        </row>
        <row r="383">
          <cell r="A383" t="str">
            <v>Кофейный напиток</v>
          </cell>
          <cell r="D383" t="str">
            <v>200</v>
          </cell>
        </row>
        <row r="388">
          <cell r="A388" t="str">
            <v>Хлеб"Свежий" пшеничный нарезной</v>
          </cell>
          <cell r="D388">
            <v>20</v>
          </cell>
        </row>
        <row r="389">
          <cell r="A389" t="str">
            <v>Десерт творожный</v>
          </cell>
          <cell r="D389" t="str">
            <v>100</v>
          </cell>
        </row>
        <row r="391">
          <cell r="A391" t="str">
            <v>Огурцы соленые</v>
          </cell>
          <cell r="D391">
            <v>100</v>
          </cell>
        </row>
        <row r="393">
          <cell r="A393" t="str">
            <v xml:space="preserve">Суп Лагман с курицей  </v>
          </cell>
          <cell r="D393" t="str">
            <v>250</v>
          </cell>
        </row>
        <row r="407">
          <cell r="A407" t="str">
            <v xml:space="preserve">Плов с мясом </v>
          </cell>
          <cell r="D407" t="str">
            <v>220</v>
          </cell>
        </row>
        <row r="418">
          <cell r="A418" t="str">
            <v>Отвар из шиповника</v>
          </cell>
          <cell r="D418">
            <v>180</v>
          </cell>
        </row>
        <row r="422">
          <cell r="A422" t="str">
            <v xml:space="preserve">Хлеб "Свежий" из ржаной муки </v>
          </cell>
          <cell r="D422">
            <v>30</v>
          </cell>
        </row>
        <row r="423">
          <cell r="A423" t="str">
            <v>Хлеб"Свежий" пшеничный нарезной</v>
          </cell>
          <cell r="D423">
            <v>40</v>
          </cell>
        </row>
        <row r="425">
          <cell r="A425" t="str">
            <v>Пицца "Маргарита"</v>
          </cell>
          <cell r="D425">
            <v>80</v>
          </cell>
        </row>
        <row r="443">
          <cell r="A443" t="str">
            <v xml:space="preserve">Напиток из свежих ягод </v>
          </cell>
          <cell r="D443">
            <v>180</v>
          </cell>
        </row>
        <row r="447">
          <cell r="D447">
            <v>140</v>
          </cell>
        </row>
        <row r="451">
          <cell r="A451" t="str">
            <v>Горячий бутерброд "Пикантный"</v>
          </cell>
          <cell r="D451" t="str">
            <v>30</v>
          </cell>
        </row>
        <row r="455">
          <cell r="A455" t="str">
            <v xml:space="preserve">Каша молочная пшеничная </v>
          </cell>
          <cell r="D455" t="str">
            <v>220</v>
          </cell>
        </row>
        <row r="462">
          <cell r="A462" t="str">
            <v xml:space="preserve">Какао с молоком </v>
          </cell>
          <cell r="D462">
            <v>200</v>
          </cell>
        </row>
        <row r="467">
          <cell r="A467" t="str">
            <v>Йогурт 2,5% 125 гр стак. в инд. упак.</v>
          </cell>
          <cell r="D467">
            <v>125</v>
          </cell>
        </row>
        <row r="469">
          <cell r="A469" t="str">
            <v>Суп гороховый с птицей и зеленью</v>
          </cell>
          <cell r="D469">
            <v>260</v>
          </cell>
        </row>
        <row r="480">
          <cell r="A480" t="str">
            <v>Биточек мясной</v>
          </cell>
          <cell r="D480">
            <v>100</v>
          </cell>
        </row>
        <row r="484">
          <cell r="A484" t="str">
            <v>Овощное рагу</v>
          </cell>
          <cell r="D484">
            <v>200</v>
          </cell>
        </row>
        <row r="495">
          <cell r="A495" t="str">
            <v xml:space="preserve">Компот из брусники и яблок                                                                                </v>
          </cell>
          <cell r="D495">
            <v>200</v>
          </cell>
        </row>
        <row r="500">
          <cell r="A500" t="str">
            <v xml:space="preserve">Хлеб "Свежий" из ржаной муки </v>
          </cell>
          <cell r="D500">
            <v>20</v>
          </cell>
        </row>
        <row r="501">
          <cell r="A501" t="str">
            <v>Хлеб"Свежий" пшеничный нарезной</v>
          </cell>
          <cell r="D501">
            <v>20</v>
          </cell>
        </row>
        <row r="503">
          <cell r="A503" t="str">
            <v>Творожный кекс</v>
          </cell>
          <cell r="D503">
            <v>150</v>
          </cell>
        </row>
        <row r="516">
          <cell r="A516" t="str">
            <v xml:space="preserve">Чай "Витаминный" </v>
          </cell>
          <cell r="D516">
            <v>200</v>
          </cell>
        </row>
        <row r="524">
          <cell r="A524" t="str">
            <v xml:space="preserve">Бутерброд с маслом </v>
          </cell>
          <cell r="D524" t="str">
            <v>18/10</v>
          </cell>
        </row>
        <row r="527">
          <cell r="A527" t="str">
            <v xml:space="preserve">Каша молочная жидкая пшенная </v>
          </cell>
          <cell r="D527" t="str">
            <v>230</v>
          </cell>
        </row>
        <row r="534">
          <cell r="A534" t="str">
            <v xml:space="preserve">Чай с молоком и сахаром </v>
          </cell>
          <cell r="D534">
            <v>200</v>
          </cell>
        </row>
        <row r="539">
          <cell r="D539">
            <v>160</v>
          </cell>
        </row>
        <row r="540">
          <cell r="A540" t="str">
            <v>Хлеб"Свежий" пшеничный нарезной</v>
          </cell>
          <cell r="D540">
            <v>20</v>
          </cell>
        </row>
        <row r="542">
          <cell r="A542" t="str">
            <v>Крем-суп сырный</v>
          </cell>
          <cell r="D542">
            <v>260</v>
          </cell>
        </row>
        <row r="553">
          <cell r="A553" t="str">
            <v>Гуляш "По-венгерски"</v>
          </cell>
          <cell r="D553">
            <v>100</v>
          </cell>
        </row>
        <row r="565">
          <cell r="A565" t="str">
            <v xml:space="preserve">Гречка рассыпчатая </v>
          </cell>
          <cell r="D565">
            <v>180</v>
          </cell>
        </row>
        <row r="570">
          <cell r="A570" t="str">
            <v xml:space="preserve">Компот из изюма                                                                                </v>
          </cell>
          <cell r="D570">
            <v>180</v>
          </cell>
        </row>
        <row r="574">
          <cell r="A574" t="str">
            <v xml:space="preserve">Хлеб "Свежий" из ржаной муки </v>
          </cell>
          <cell r="D574">
            <v>40</v>
          </cell>
        </row>
        <row r="575">
          <cell r="A575" t="str">
            <v>Хлеб"Свежий" пшеничный нарезной</v>
          </cell>
          <cell r="D575">
            <v>40</v>
          </cell>
        </row>
        <row r="577">
          <cell r="A577" t="str">
            <v>Слойка с повидлом</v>
          </cell>
          <cell r="D577">
            <v>70</v>
          </cell>
        </row>
        <row r="584">
          <cell r="A584" t="str">
            <v xml:space="preserve">Компот из  смородины                                                                                 </v>
          </cell>
          <cell r="D584">
            <v>180</v>
          </cell>
        </row>
        <row r="588">
          <cell r="A588" t="str">
            <v>Десерт творожный</v>
          </cell>
          <cell r="D588" t="str">
            <v>100</v>
          </cell>
        </row>
        <row r="592">
          <cell r="A592" t="str">
            <v>Бутерброд с  повидлом</v>
          </cell>
        </row>
        <row r="595">
          <cell r="A595" t="str">
            <v xml:space="preserve">Каша молочная рисовая </v>
          </cell>
          <cell r="D595" t="str">
            <v>250</v>
          </cell>
        </row>
        <row r="602">
          <cell r="A602" t="str">
            <v xml:space="preserve">Кофейный напиток </v>
          </cell>
          <cell r="D602">
            <v>200</v>
          </cell>
        </row>
        <row r="607">
          <cell r="A607" t="str">
            <v>Яйцо отварное</v>
          </cell>
          <cell r="D607">
            <v>40</v>
          </cell>
        </row>
        <row r="609">
          <cell r="A609" t="str">
            <v xml:space="preserve">Хлеб "Свежий" из ржаной муки </v>
          </cell>
          <cell r="D609">
            <v>40</v>
          </cell>
        </row>
        <row r="611">
          <cell r="A611" t="str">
            <v>Овощи свежие ( на подгарнировку)</v>
          </cell>
          <cell r="D611">
            <v>100</v>
          </cell>
        </row>
        <row r="613">
          <cell r="A613" t="str">
            <v>Щи из свежей капусты с птицей, сметаной и зеленью</v>
          </cell>
          <cell r="D613">
            <v>250</v>
          </cell>
        </row>
        <row r="628">
          <cell r="A628" t="str">
            <v xml:space="preserve">Тефтель рыбный </v>
          </cell>
          <cell r="D628">
            <v>100</v>
          </cell>
        </row>
        <row r="632">
          <cell r="A632" t="str">
            <v xml:space="preserve">Пюре картофельное </v>
          </cell>
          <cell r="D632" t="str">
            <v>180</v>
          </cell>
        </row>
        <row r="637">
          <cell r="A637" t="str">
            <v xml:space="preserve">Компот из кураги </v>
          </cell>
          <cell r="D637">
            <v>180</v>
          </cell>
        </row>
        <row r="641">
          <cell r="A641" t="str">
            <v xml:space="preserve">Хлеб "Свежий" из ржаной муки </v>
          </cell>
          <cell r="D641">
            <v>20</v>
          </cell>
        </row>
        <row r="642">
          <cell r="A642" t="str">
            <v>Хлеб"Свежий" пшеничный нарезной</v>
          </cell>
          <cell r="D642">
            <v>20</v>
          </cell>
        </row>
        <row r="644">
          <cell r="A644" t="str">
            <v>Палочка слоеная с сыром</v>
          </cell>
          <cell r="D644">
            <v>90</v>
          </cell>
        </row>
        <row r="651">
          <cell r="A651" t="str">
            <v xml:space="preserve">Кисель из свежих ягод </v>
          </cell>
          <cell r="D651">
            <v>180</v>
          </cell>
        </row>
        <row r="656">
          <cell r="D656">
            <v>100</v>
          </cell>
        </row>
        <row r="660">
          <cell r="A660" t="str">
            <v xml:space="preserve">Каша молочная овсяная </v>
          </cell>
        </row>
        <row r="667">
          <cell r="A667" t="str">
            <v>Какао с молоком</v>
          </cell>
          <cell r="D667">
            <v>200</v>
          </cell>
        </row>
        <row r="672">
          <cell r="A672" t="str">
            <v>Печенье сахарное</v>
          </cell>
          <cell r="D672">
            <v>50</v>
          </cell>
        </row>
        <row r="673">
          <cell r="D673" t="str">
            <v>100</v>
          </cell>
        </row>
        <row r="674">
          <cell r="A674" t="str">
            <v xml:space="preserve">Хлеб "Свежий" из ржаной муки </v>
          </cell>
          <cell r="D674">
            <v>20</v>
          </cell>
        </row>
        <row r="676">
          <cell r="A676" t="str">
            <v>Помидоры свежие на подгарнировку</v>
          </cell>
          <cell r="D676">
            <v>100</v>
          </cell>
        </row>
        <row r="678">
          <cell r="A678" t="str">
            <v xml:space="preserve">Рассольник Ленинградский с птицей, сметаной   и зеленью                                                            </v>
          </cell>
          <cell r="D678" t="str">
            <v>250</v>
          </cell>
        </row>
        <row r="692">
          <cell r="A692" t="str">
            <v xml:space="preserve">Жаркое по-домашнему  </v>
          </cell>
          <cell r="D692" t="str">
            <v>200</v>
          </cell>
        </row>
        <row r="705">
          <cell r="A705" t="str">
            <v>Напиток из ягодно-яблочной смеси</v>
          </cell>
          <cell r="D705">
            <v>180</v>
          </cell>
        </row>
        <row r="709">
          <cell r="A709" t="str">
            <v xml:space="preserve">Хлеб "Свежий" из ржаной муки </v>
          </cell>
          <cell r="D709">
            <v>20</v>
          </cell>
        </row>
        <row r="710">
          <cell r="A710" t="str">
            <v>Хлеб"Свежий" пшеничный нарезной</v>
          </cell>
          <cell r="D710">
            <v>40</v>
          </cell>
        </row>
        <row r="712">
          <cell r="A712" t="str">
            <v>Булочка "Ярославская"</v>
          </cell>
          <cell r="D712" t="str">
            <v>70</v>
          </cell>
        </row>
        <row r="726">
          <cell r="A726" t="str">
            <v>Чай с сахаром и лимоном</v>
          </cell>
          <cell r="D726" t="str">
            <v>200</v>
          </cell>
        </row>
        <row r="731">
          <cell r="D731">
            <v>160</v>
          </cell>
        </row>
        <row r="736">
          <cell r="A736" t="str">
            <v>Бутерброд с маслом</v>
          </cell>
          <cell r="D736" t="str">
            <v>18/10</v>
          </cell>
        </row>
        <row r="739">
          <cell r="A739" t="str">
            <v xml:space="preserve">Каша  молочная манная </v>
          </cell>
          <cell r="D739" t="str">
            <v>200</v>
          </cell>
        </row>
        <row r="746">
          <cell r="A746" t="str">
            <v xml:space="preserve">Чай с сахаром </v>
          </cell>
          <cell r="D746">
            <v>200</v>
          </cell>
        </row>
        <row r="750">
          <cell r="A750" t="str">
            <v xml:space="preserve">Хлеб "Свежий" из ржаной муки </v>
          </cell>
          <cell r="D750">
            <v>30</v>
          </cell>
        </row>
        <row r="751">
          <cell r="D751" t="str">
            <v>100</v>
          </cell>
        </row>
        <row r="753">
          <cell r="A753" t="str">
            <v xml:space="preserve">Свекольник с мясом  и сметаной </v>
          </cell>
          <cell r="D753">
            <v>280</v>
          </cell>
        </row>
        <row r="766">
          <cell r="A766" t="str">
            <v>Суфле из печени</v>
          </cell>
          <cell r="D766">
            <v>100</v>
          </cell>
        </row>
        <row r="777">
          <cell r="A777" t="str">
            <v xml:space="preserve">Макароны отварные </v>
          </cell>
          <cell r="D777">
            <v>180</v>
          </cell>
        </row>
        <row r="782">
          <cell r="A782" t="str">
            <v xml:space="preserve">Компот из яблок и лимона                                                                                    </v>
          </cell>
          <cell r="D782">
            <v>200</v>
          </cell>
        </row>
        <row r="788">
          <cell r="A788" t="str">
            <v xml:space="preserve">Хлеб "Свежий" из ржаной муки </v>
          </cell>
          <cell r="D788">
            <v>20</v>
          </cell>
        </row>
        <row r="789">
          <cell r="A789" t="str">
            <v>Хлеб"Свежий" пшеничный нарезной</v>
          </cell>
          <cell r="D789">
            <v>20</v>
          </cell>
        </row>
        <row r="791">
          <cell r="A791" t="str">
            <v>Хачапури</v>
          </cell>
          <cell r="D791">
            <v>90</v>
          </cell>
        </row>
        <row r="803">
          <cell r="A803" t="str">
            <v>Чай с сахаром и брусникой</v>
          </cell>
          <cell r="D803">
            <v>200</v>
          </cell>
        </row>
        <row r="808">
          <cell r="D808">
            <v>160</v>
          </cell>
        </row>
        <row r="812">
          <cell r="A812" t="str">
            <v>Горячий бутерброд "Пикантный"</v>
          </cell>
          <cell r="D812" t="str">
            <v>30</v>
          </cell>
        </row>
        <row r="816">
          <cell r="A816" t="str">
            <v xml:space="preserve">Каша молочная жидкая пшенная </v>
          </cell>
          <cell r="D816" t="str">
            <v>230</v>
          </cell>
        </row>
        <row r="823">
          <cell r="A823" t="str">
            <v xml:space="preserve">Чай с молоком и сахаром </v>
          </cell>
          <cell r="D823">
            <v>200</v>
          </cell>
        </row>
        <row r="828">
          <cell r="D828">
            <v>100</v>
          </cell>
        </row>
        <row r="830">
          <cell r="A830" t="str">
            <v>Овощи соленые(огурцы)</v>
          </cell>
          <cell r="D830">
            <v>100</v>
          </cell>
        </row>
        <row r="832">
          <cell r="A832" t="str">
            <v>Суп гороховый с птицей и зеленью</v>
          </cell>
          <cell r="D832">
            <v>250</v>
          </cell>
        </row>
        <row r="843">
          <cell r="A843" t="str">
            <v xml:space="preserve">Шницель рыбный </v>
          </cell>
          <cell r="D843">
            <v>100</v>
          </cell>
        </row>
        <row r="847">
          <cell r="A847" t="str">
            <v xml:space="preserve">Пюре картофельное </v>
          </cell>
          <cell r="D847" t="str">
            <v>180</v>
          </cell>
        </row>
        <row r="852">
          <cell r="A852" t="str">
            <v xml:space="preserve">Компот из ягодной смеси </v>
          </cell>
          <cell r="D852">
            <v>180</v>
          </cell>
        </row>
        <row r="857">
          <cell r="A857" t="str">
            <v xml:space="preserve">Хлеб "Свежий" из ржаной муки </v>
          </cell>
          <cell r="D857">
            <v>20</v>
          </cell>
        </row>
        <row r="858">
          <cell r="A858" t="str">
            <v>Хлеб"Свежий" пшеничный нарезной</v>
          </cell>
          <cell r="D858">
            <v>20</v>
          </cell>
        </row>
        <row r="860">
          <cell r="A860" t="str">
            <v>Слойка с повидлом</v>
          </cell>
          <cell r="D860">
            <v>70</v>
          </cell>
        </row>
        <row r="867">
          <cell r="A867" t="str">
            <v>Компот из сухофруктов</v>
          </cell>
          <cell r="D867">
            <v>180</v>
          </cell>
        </row>
        <row r="871">
          <cell r="A871" t="str">
            <v>Йогурт 2,5% 125 гр стак. в инд. упак.</v>
          </cell>
          <cell r="D871">
            <v>125</v>
          </cell>
        </row>
        <row r="875">
          <cell r="A875" t="str">
            <v>Бутерброд с  повидлом</v>
          </cell>
          <cell r="D875" t="str">
            <v>18/15</v>
          </cell>
        </row>
        <row r="878">
          <cell r="A878" t="str">
            <v>Каша молочная жидкая овсяная</v>
          </cell>
          <cell r="D878" t="str">
            <v>250</v>
          </cell>
        </row>
        <row r="885">
          <cell r="A885" t="str">
            <v xml:space="preserve">Какао с молоком </v>
          </cell>
          <cell r="D885">
            <v>200</v>
          </cell>
        </row>
        <row r="890">
          <cell r="A890" t="str">
            <v>Яйцо отварное</v>
          </cell>
          <cell r="D890">
            <v>40</v>
          </cell>
        </row>
        <row r="892">
          <cell r="A892" t="str">
            <v xml:space="preserve">Хлеб "Свежий" из ржаной муки </v>
          </cell>
          <cell r="D892">
            <v>30</v>
          </cell>
        </row>
        <row r="894">
          <cell r="A894" t="str">
            <v xml:space="preserve">Суп Лагман с курицей  </v>
          </cell>
          <cell r="D894" t="str">
            <v>250</v>
          </cell>
        </row>
        <row r="908">
          <cell r="A908" t="str">
            <v xml:space="preserve">Кура запеченная </v>
          </cell>
          <cell r="D908">
            <v>100</v>
          </cell>
        </row>
        <row r="914">
          <cell r="A914" t="str">
            <v>Овощное рагу</v>
          </cell>
          <cell r="D914">
            <v>200</v>
          </cell>
        </row>
        <row r="922">
          <cell r="A922" t="str">
            <v xml:space="preserve">Компот из брусники и яблок                                                                                </v>
          </cell>
          <cell r="D922">
            <v>200</v>
          </cell>
        </row>
        <row r="927">
          <cell r="A927" t="str">
            <v xml:space="preserve">Хлеб "Свежий" из ржаной муки </v>
          </cell>
          <cell r="D927">
            <v>20</v>
          </cell>
        </row>
        <row r="928">
          <cell r="A928" t="str">
            <v>Хлеб"Свежий" пшеничный нарезной</v>
          </cell>
          <cell r="D928">
            <v>40</v>
          </cell>
        </row>
        <row r="930">
          <cell r="A930" t="str">
            <v>Конвертик творожный</v>
          </cell>
          <cell r="D930">
            <v>70</v>
          </cell>
        </row>
        <row r="941">
          <cell r="A941" t="str">
            <v xml:space="preserve">Чай "Витаминый" </v>
          </cell>
          <cell r="D941">
            <v>200</v>
          </cell>
        </row>
        <row r="946">
          <cell r="D946" t="str">
            <v>200</v>
          </cell>
        </row>
        <row r="950">
          <cell r="A950" t="str">
            <v xml:space="preserve">Бутерброд с сыром </v>
          </cell>
          <cell r="D950" t="str">
            <v>18/12</v>
          </cell>
        </row>
        <row r="953">
          <cell r="A953" t="str">
            <v>Каша молочная ячневая</v>
          </cell>
          <cell r="D953" t="str">
            <v>230</v>
          </cell>
        </row>
        <row r="960">
          <cell r="A960" t="str">
            <v>Кофейный напиток</v>
          </cell>
          <cell r="D960" t="str">
            <v>200</v>
          </cell>
        </row>
        <row r="965">
          <cell r="A965" t="str">
            <v>Десерт творожный</v>
          </cell>
          <cell r="D965" t="str">
            <v>100</v>
          </cell>
        </row>
        <row r="966">
          <cell r="A966" t="str">
            <v>Хлеб"Свежий" пшеничный нарезной</v>
          </cell>
          <cell r="D966">
            <v>20</v>
          </cell>
        </row>
        <row r="968">
          <cell r="A968" t="str">
            <v>Суп - пюре с  птицей и гренками</v>
          </cell>
          <cell r="D968" t="str">
            <v>250/10</v>
          </cell>
        </row>
        <row r="978">
          <cell r="A978" t="str">
            <v xml:space="preserve">Азу </v>
          </cell>
          <cell r="D978">
            <v>100</v>
          </cell>
        </row>
        <row r="988">
          <cell r="A988" t="str">
            <v>Рис отварной</v>
          </cell>
          <cell r="D988">
            <v>180</v>
          </cell>
        </row>
        <row r="993">
          <cell r="A993" t="str">
            <v xml:space="preserve">Компот из сухофруктов </v>
          </cell>
          <cell r="D993">
            <v>200</v>
          </cell>
        </row>
        <row r="997">
          <cell r="A997" t="str">
            <v xml:space="preserve">Хлеб "Свежий" из ржаной муки </v>
          </cell>
          <cell r="D997">
            <v>20</v>
          </cell>
        </row>
        <row r="998">
          <cell r="A998" t="str">
            <v>Хлеб"Свежий" пшеничный нарезной</v>
          </cell>
          <cell r="D998">
            <v>40</v>
          </cell>
        </row>
        <row r="1000">
          <cell r="A1000" t="str">
            <v>Шанежка с картофелем</v>
          </cell>
          <cell r="D1000">
            <v>90</v>
          </cell>
        </row>
        <row r="1019">
          <cell r="A1019" t="str">
            <v>Молоко питьевое в инд. упак.</v>
          </cell>
          <cell r="D1019">
            <v>200</v>
          </cell>
        </row>
        <row r="1021">
          <cell r="D1021">
            <v>100</v>
          </cell>
        </row>
        <row r="1025">
          <cell r="A1025" t="str">
            <v>Бутерброд с маслом и сыром</v>
          </cell>
          <cell r="D1025" t="str">
            <v>18/5/10</v>
          </cell>
        </row>
        <row r="1029">
          <cell r="A1029" t="str">
            <v xml:space="preserve">Каша молочная рисовая </v>
          </cell>
          <cell r="D1029" t="str">
            <v>230</v>
          </cell>
        </row>
        <row r="1036">
          <cell r="A1036" t="str">
            <v xml:space="preserve">Чай с сахаром </v>
          </cell>
          <cell r="D1036">
            <v>200</v>
          </cell>
        </row>
        <row r="1040">
          <cell r="D1040">
            <v>100</v>
          </cell>
        </row>
        <row r="1043">
          <cell r="A1043" t="str">
            <v>Овощи свежие ( на подгарнировку)</v>
          </cell>
          <cell r="D1043">
            <v>100</v>
          </cell>
        </row>
        <row r="1045">
          <cell r="A1045" t="str">
            <v xml:space="preserve"> Борщ с птицей и сметаной  </v>
          </cell>
          <cell r="D1045">
            <v>250</v>
          </cell>
        </row>
        <row r="1061">
          <cell r="A1061" t="str">
            <v xml:space="preserve">Тефтель мясной </v>
          </cell>
          <cell r="D1061">
            <v>100</v>
          </cell>
        </row>
        <row r="1065">
          <cell r="A1065" t="str">
            <v xml:space="preserve">Пюре картофельное </v>
          </cell>
          <cell r="D1065" t="str">
            <v>180</v>
          </cell>
        </row>
        <row r="1070">
          <cell r="A1070" t="str">
            <v xml:space="preserve">Компот из изюма                                                                                    </v>
          </cell>
          <cell r="D1070">
            <v>200</v>
          </cell>
        </row>
        <row r="1074">
          <cell r="A1074" t="str">
            <v>Хлеб"Свежий" пшеничный нарезной</v>
          </cell>
          <cell r="D1074">
            <v>20</v>
          </cell>
        </row>
        <row r="1076">
          <cell r="A1076" t="str">
            <v>Язычок с сахаром</v>
          </cell>
          <cell r="D1076">
            <v>150</v>
          </cell>
        </row>
        <row r="1083">
          <cell r="A1083" t="str">
            <v xml:space="preserve">Компот из ягодной смеси </v>
          </cell>
          <cell r="D1083">
            <v>200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N1" workbookViewId="0">
      <selection sqref="A1:S1"/>
    </sheetView>
  </sheetViews>
  <sheetFormatPr defaultColWidth="9" defaultRowHeight="15" x14ac:dyDescent="0.25"/>
  <cols>
    <col min="1" max="1" width="23.42578125" customWidth="1"/>
    <col min="2" max="2" width="8" style="45" customWidth="1"/>
    <col min="3" max="3" width="22.7109375" style="46" customWidth="1"/>
    <col min="4" max="4" width="7.85546875" style="45" customWidth="1"/>
    <col min="5" max="5" width="22" style="47" customWidth="1"/>
    <col min="6" max="6" width="8.140625" style="45" customWidth="1"/>
    <col min="7" max="7" width="22.5703125" customWidth="1"/>
    <col min="8" max="8" width="7.5703125" style="45" customWidth="1"/>
    <col min="9" max="9" width="21.85546875" customWidth="1"/>
    <col min="10" max="10" width="8.42578125" customWidth="1"/>
    <col min="11" max="11" width="23.140625" customWidth="1"/>
    <col min="12" max="12" width="9" customWidth="1"/>
    <col min="13" max="13" width="21.5703125" customWidth="1"/>
    <col min="14" max="14" width="9.7109375" customWidth="1"/>
    <col min="15" max="15" width="21.7109375" customWidth="1"/>
    <col min="16" max="16" width="9.5703125" customWidth="1"/>
    <col min="17" max="17" width="24.42578125" customWidth="1"/>
    <col min="18" max="18" width="7.85546875" customWidth="1"/>
    <col min="19" max="19" width="24.140625" customWidth="1"/>
    <col min="20" max="20" width="8.28515625" customWidth="1"/>
    <col min="21" max="21" width="24.28515625" customWidth="1"/>
    <col min="22" max="22" width="7.140625" customWidth="1"/>
    <col min="23" max="23" width="23" customWidth="1"/>
    <col min="24" max="24" width="7.42578125" customWidth="1"/>
    <col min="25" max="25" width="22.7109375" customWidth="1"/>
    <col min="26" max="26" width="7.85546875" customWidth="1"/>
    <col min="27" max="27" width="23" customWidth="1"/>
    <col min="28" max="28" width="8" customWidth="1"/>
    <col min="29" max="29" width="25.140625" customWidth="1"/>
  </cols>
  <sheetData>
    <row r="1" spans="1:30" ht="20.25" x14ac:dyDescent="0.25">
      <c r="A1" s="60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30" s="5" customFormat="1" ht="18.75" x14ac:dyDescent="0.3">
      <c r="A2" s="57" t="s">
        <v>0</v>
      </c>
      <c r="B2" s="58"/>
      <c r="C2" s="57" t="s">
        <v>1</v>
      </c>
      <c r="D2" s="58"/>
      <c r="E2" s="61" t="s">
        <v>2</v>
      </c>
      <c r="F2" s="62"/>
      <c r="G2" s="57" t="s">
        <v>3</v>
      </c>
      <c r="H2" s="58"/>
      <c r="I2" s="57" t="s">
        <v>4</v>
      </c>
      <c r="J2" s="58"/>
      <c r="K2" s="57" t="s">
        <v>5</v>
      </c>
      <c r="L2" s="58"/>
      <c r="M2" s="57" t="s">
        <v>6</v>
      </c>
      <c r="N2" s="58"/>
      <c r="O2" s="57" t="s">
        <v>7</v>
      </c>
      <c r="P2" s="58"/>
      <c r="Q2" s="63" t="s">
        <v>8</v>
      </c>
      <c r="R2" s="63"/>
      <c r="S2" s="57" t="s">
        <v>9</v>
      </c>
      <c r="T2" s="58"/>
      <c r="U2" s="57" t="s">
        <v>10</v>
      </c>
      <c r="V2" s="59"/>
      <c r="W2" s="1" t="s">
        <v>11</v>
      </c>
      <c r="X2" s="2"/>
      <c r="Y2" s="1" t="s">
        <v>12</v>
      </c>
      <c r="Z2" s="2"/>
      <c r="AA2" s="1" t="s">
        <v>13</v>
      </c>
      <c r="AB2" s="2"/>
      <c r="AC2" s="3" t="s">
        <v>14</v>
      </c>
      <c r="AD2" s="4"/>
    </row>
    <row r="3" spans="1:30" s="10" customFormat="1" ht="15.75" x14ac:dyDescent="0.25">
      <c r="A3" s="6" t="s">
        <v>15</v>
      </c>
      <c r="B3" s="7" t="s">
        <v>16</v>
      </c>
      <c r="C3" s="7" t="s">
        <v>15</v>
      </c>
      <c r="D3" s="7" t="s">
        <v>16</v>
      </c>
      <c r="E3" s="7" t="s">
        <v>15</v>
      </c>
      <c r="F3" s="7" t="s">
        <v>17</v>
      </c>
      <c r="G3" s="6" t="s">
        <v>15</v>
      </c>
      <c r="H3" s="7" t="s">
        <v>17</v>
      </c>
      <c r="I3" s="6" t="s">
        <v>15</v>
      </c>
      <c r="J3" s="6" t="s">
        <v>17</v>
      </c>
      <c r="K3" s="6" t="s">
        <v>15</v>
      </c>
      <c r="L3" s="6" t="s">
        <v>17</v>
      </c>
      <c r="M3" s="6" t="s">
        <v>15</v>
      </c>
      <c r="N3" s="6" t="s">
        <v>17</v>
      </c>
      <c r="O3" s="6" t="s">
        <v>15</v>
      </c>
      <c r="P3" s="8" t="s">
        <v>17</v>
      </c>
      <c r="Q3" s="6" t="s">
        <v>15</v>
      </c>
      <c r="R3" s="6" t="s">
        <v>17</v>
      </c>
      <c r="S3" s="6" t="s">
        <v>15</v>
      </c>
      <c r="T3" s="6" t="s">
        <v>17</v>
      </c>
      <c r="U3" s="6" t="s">
        <v>15</v>
      </c>
      <c r="V3" s="6" t="s">
        <v>17</v>
      </c>
      <c r="W3" s="9" t="s">
        <v>18</v>
      </c>
      <c r="X3" s="9" t="s">
        <v>17</v>
      </c>
      <c r="Y3" s="9" t="s">
        <v>15</v>
      </c>
      <c r="Z3" s="9" t="s">
        <v>17</v>
      </c>
      <c r="AA3" s="9" t="s">
        <v>15</v>
      </c>
      <c r="AB3" s="9" t="s">
        <v>17</v>
      </c>
      <c r="AC3" s="9" t="s">
        <v>15</v>
      </c>
      <c r="AD3" s="6" t="s">
        <v>17</v>
      </c>
    </row>
    <row r="4" spans="1:30" s="19" customFormat="1" ht="25.5" x14ac:dyDescent="0.25">
      <c r="A4" s="11" t="str">
        <f>[1]Меню!A15</f>
        <v>Бутерброд с маслом</v>
      </c>
      <c r="B4" s="12" t="str">
        <f>[1]Меню!D15</f>
        <v>18/5</v>
      </c>
      <c r="C4" s="11" t="str">
        <f>[1]Меню!A90</f>
        <v xml:space="preserve">Бутерброд с сыром </v>
      </c>
      <c r="D4" s="13" t="str">
        <f>[1]Меню!D90</f>
        <v>18/10</v>
      </c>
      <c r="E4" s="14" t="str">
        <f>[1]Меню!A157</f>
        <v>Бутерброд с маслом и повидлом</v>
      </c>
      <c r="F4" s="12" t="str">
        <f>[1]Меню!D157</f>
        <v>18/5/10</v>
      </c>
      <c r="G4" s="15" t="str">
        <f>[1]Меню!A229</f>
        <v>Горячий бутерброд "Пикантный"</v>
      </c>
      <c r="H4" s="12" t="s">
        <v>19</v>
      </c>
      <c r="I4" s="15" t="str">
        <f>[1]Меню!A300</f>
        <v xml:space="preserve">Бутерброд с  повидлом </v>
      </c>
      <c r="J4" s="12" t="str">
        <f>[1]Меню!D300</f>
        <v>18/15</v>
      </c>
      <c r="K4" s="15" t="str">
        <f>[1]Меню!A373</f>
        <v xml:space="preserve">Бутерброд с сыром </v>
      </c>
      <c r="L4" s="12" t="str">
        <f>[1]Меню!D373</f>
        <v>18/12</v>
      </c>
      <c r="M4" s="14" t="str">
        <f>[1]Меню!A451</f>
        <v>Горячий бутерброд "Пикантный"</v>
      </c>
      <c r="N4" s="12" t="str">
        <f>[1]Меню!D451</f>
        <v>30</v>
      </c>
      <c r="O4" s="16" t="str">
        <f>[1]Меню!A524</f>
        <v xml:space="preserve">Бутерброд с маслом </v>
      </c>
      <c r="P4" s="12" t="str">
        <f>[1]Меню!D524</f>
        <v>18/10</v>
      </c>
      <c r="Q4" s="17" t="str">
        <f>[1]Меню!A592</f>
        <v>Бутерброд с  повидлом</v>
      </c>
      <c r="R4" s="12" t="s">
        <v>20</v>
      </c>
      <c r="S4" s="14" t="str">
        <f>[1]Меню!A660</f>
        <v xml:space="preserve">Каша молочная овсяная </v>
      </c>
      <c r="T4" s="12" t="s">
        <v>21</v>
      </c>
      <c r="U4" s="18" t="str">
        <f>[1]Меню!A736</f>
        <v>Бутерброд с маслом</v>
      </c>
      <c r="V4" s="12" t="str">
        <f>[1]Меню!D736</f>
        <v>18/10</v>
      </c>
      <c r="W4" s="15" t="str">
        <f>[1]Меню!A812</f>
        <v>Горячий бутерброд "Пикантный"</v>
      </c>
      <c r="X4" s="12" t="str">
        <f>[1]Меню!D812</f>
        <v>30</v>
      </c>
      <c r="Y4" s="14" t="str">
        <f>[1]Меню!A875</f>
        <v>Бутерброд с  повидлом</v>
      </c>
      <c r="Z4" s="12" t="str">
        <f>[1]Меню!D875</f>
        <v>18/15</v>
      </c>
      <c r="AA4" s="15" t="str">
        <f>[1]Меню!A950</f>
        <v xml:space="preserve">Бутерброд с сыром </v>
      </c>
      <c r="AB4" s="12" t="str">
        <f>[1]Меню!D950</f>
        <v>18/12</v>
      </c>
      <c r="AC4" s="18" t="str">
        <f>[1]Меню!A1025</f>
        <v>Бутерброд с маслом и сыром</v>
      </c>
      <c r="AD4" s="12" t="str">
        <f>[1]Меню!D1025</f>
        <v>18/5/10</v>
      </c>
    </row>
    <row r="5" spans="1:30" s="19" customFormat="1" ht="12.75" x14ac:dyDescent="0.25">
      <c r="A5" s="11" t="str">
        <f>[1]Меню!A18</f>
        <v>Яйцо отварное</v>
      </c>
      <c r="B5" s="20">
        <f>[1]Меню!D18</f>
        <v>40</v>
      </c>
      <c r="C5" s="11"/>
      <c r="D5" s="21"/>
      <c r="E5" s="14"/>
      <c r="F5" s="22"/>
      <c r="G5" s="15"/>
      <c r="H5" s="20"/>
      <c r="I5" s="15" t="str">
        <f>[1]Меню!A303</f>
        <v>Яйцо отварное</v>
      </c>
      <c r="J5" s="12" t="s">
        <v>22</v>
      </c>
      <c r="K5" s="15"/>
      <c r="L5" s="20"/>
      <c r="M5" s="15"/>
      <c r="N5" s="23"/>
      <c r="O5" s="24"/>
      <c r="P5" s="20"/>
      <c r="Q5" s="15"/>
      <c r="R5" s="23"/>
      <c r="S5" s="14" t="str">
        <f>[1]Меню!A667</f>
        <v>Какао с молоком</v>
      </c>
      <c r="T5" s="24">
        <f>[1]Меню!D667</f>
        <v>200</v>
      </c>
      <c r="U5" s="18"/>
      <c r="V5" s="20"/>
      <c r="W5" s="14"/>
      <c r="X5" s="20"/>
      <c r="Y5" s="17" t="str">
        <f>[1]Меню!A890</f>
        <v>Яйцо отварное</v>
      </c>
      <c r="Z5" s="20">
        <f>[1]Меню!D890</f>
        <v>40</v>
      </c>
      <c r="AA5" s="18"/>
      <c r="AB5" s="20"/>
      <c r="AC5" s="18"/>
      <c r="AD5" s="20"/>
    </row>
    <row r="6" spans="1:30" s="19" customFormat="1" ht="25.5" x14ac:dyDescent="0.25">
      <c r="A6" s="25" t="str">
        <f>[1]Меню!A20</f>
        <v xml:space="preserve">Каша молочная пшеничная </v>
      </c>
      <c r="B6" s="12" t="str">
        <f>[1]Меню!D20</f>
        <v>200</v>
      </c>
      <c r="C6" s="11" t="str">
        <f>[1]Меню!A93</f>
        <v>Каша молочная пшенная</v>
      </c>
      <c r="D6" s="13" t="s">
        <v>23</v>
      </c>
      <c r="E6" s="14" t="str">
        <f>[1]Меню!A161</f>
        <v xml:space="preserve">Омлет натуральный </v>
      </c>
      <c r="F6" s="23">
        <f>[1]Меню!D161</f>
        <v>120</v>
      </c>
      <c r="G6" s="15" t="str">
        <f>[1]Меню!A233</f>
        <v>Каша молочная ячневая</v>
      </c>
      <c r="H6" s="12" t="str">
        <f>[1]Меню!D233</f>
        <v>150</v>
      </c>
      <c r="I6" s="15" t="str">
        <f>[1]Меню!A305</f>
        <v xml:space="preserve">Каша молочная рисовая </v>
      </c>
      <c r="J6" s="12" t="str">
        <f>[1]Меню!D305</f>
        <v>190</v>
      </c>
      <c r="K6" s="15" t="str">
        <f>[1]Меню!A376</f>
        <v xml:space="preserve">Каша  молочная манная </v>
      </c>
      <c r="L6" s="12" t="str">
        <f>[1]Меню!D376</f>
        <v>150</v>
      </c>
      <c r="M6" s="14" t="str">
        <f>[1]Меню!A455</f>
        <v xml:space="preserve">Каша молочная пшеничная </v>
      </c>
      <c r="N6" s="12" t="str">
        <f>[1]Меню!D455</f>
        <v>150</v>
      </c>
      <c r="O6" s="26" t="str">
        <f>[1]Меню!A527</f>
        <v xml:space="preserve">Каша молочная жидкая пшенная </v>
      </c>
      <c r="P6" s="12" t="str">
        <f>[1]Меню!D527</f>
        <v>180</v>
      </c>
      <c r="Q6" s="15" t="str">
        <f>[1]Меню!A595</f>
        <v xml:space="preserve">Каша молочная рисовая </v>
      </c>
      <c r="R6" s="12" t="str">
        <f>[1]Меню!D595</f>
        <v>190</v>
      </c>
      <c r="S6" s="14" t="str">
        <f>[1]Меню!A672</f>
        <v>Печенье сахарное</v>
      </c>
      <c r="T6" s="20">
        <f>[1]Меню!D672</f>
        <v>50</v>
      </c>
      <c r="U6" s="14" t="str">
        <f>[1]Меню!A739</f>
        <v xml:space="preserve">Каша  молочная манная </v>
      </c>
      <c r="V6" s="12" t="str">
        <f>[1]Меню!D739</f>
        <v>160</v>
      </c>
      <c r="W6" s="14" t="str">
        <f>[1]Меню!A816</f>
        <v xml:space="preserve">Каша молочная жидкая пшенная </v>
      </c>
      <c r="X6" s="12" t="str">
        <f>[1]Меню!D816</f>
        <v>200</v>
      </c>
      <c r="Y6" s="14" t="str">
        <f>[1]Меню!A878</f>
        <v>Каша молочная жидкая овсяная</v>
      </c>
      <c r="Z6" s="12" t="str">
        <f>[1]Меню!D878</f>
        <v>200</v>
      </c>
      <c r="AA6" s="14" t="str">
        <f>[1]Меню!A953</f>
        <v>Каша молочная ячневая</v>
      </c>
      <c r="AB6" s="12" t="str">
        <f>[1]Меню!D953</f>
        <v>170</v>
      </c>
      <c r="AC6" s="14" t="str">
        <f>[1]Меню!A1029</f>
        <v xml:space="preserve">Каша молочная рисовая </v>
      </c>
      <c r="AD6" s="12" t="str">
        <f>[1]Меню!D1029</f>
        <v>180</v>
      </c>
    </row>
    <row r="7" spans="1:30" s="19" customFormat="1" ht="12.75" x14ac:dyDescent="0.25">
      <c r="A7" s="11" t="str">
        <f>[1]Меню!A27</f>
        <v xml:space="preserve">Чай с молоком и сахаром  </v>
      </c>
      <c r="B7" s="12">
        <f>[1]Меню!D27</f>
        <v>200</v>
      </c>
      <c r="C7" s="11" t="str">
        <f>[1]Меню!A100</f>
        <v xml:space="preserve">Кофейный напиток </v>
      </c>
      <c r="D7" s="13" t="str">
        <f>[1]Меню!D100</f>
        <v>180</v>
      </c>
      <c r="E7" s="27" t="str">
        <f>[1]Меню!A167</f>
        <v>Какао с молоком</v>
      </c>
      <c r="F7" s="23">
        <f>[1]Меню!D167</f>
        <v>200</v>
      </c>
      <c r="G7" s="15" t="str">
        <f>[1]Меню!A240</f>
        <v xml:space="preserve">Чай с сахаром и лимоном </v>
      </c>
      <c r="H7" s="23">
        <f>[1]Меню!D240</f>
        <v>200</v>
      </c>
      <c r="I7" s="28" t="str">
        <f>[1]Меню!A312</f>
        <v xml:space="preserve">Чай с молоком и сахаром  </v>
      </c>
      <c r="J7" s="20">
        <f>[1]Меню!D312</f>
        <v>200</v>
      </c>
      <c r="K7" s="15" t="str">
        <f>[1]Меню!A383</f>
        <v>Кофейный напиток</v>
      </c>
      <c r="L7" s="12" t="str">
        <f>[1]Меню!D383</f>
        <v>200</v>
      </c>
      <c r="M7" s="27" t="str">
        <f>[1]Меню!A462</f>
        <v xml:space="preserve">Какао с молоком </v>
      </c>
      <c r="N7" s="20">
        <f>[1]Меню!D462</f>
        <v>200</v>
      </c>
      <c r="O7" s="22" t="str">
        <f>[1]Меню!A534</f>
        <v xml:space="preserve">Чай с молоком и сахаром </v>
      </c>
      <c r="P7" s="12">
        <f>[1]Меню!D534</f>
        <v>200</v>
      </c>
      <c r="Q7" s="17" t="str">
        <f>[1]Меню!A602</f>
        <v xml:space="preserve">Кофейный напиток </v>
      </c>
      <c r="R7" s="12">
        <f>[1]Меню!D602</f>
        <v>200</v>
      </c>
      <c r="S7" s="15" t="str">
        <f>U9</f>
        <v>Фрукт</v>
      </c>
      <c r="T7" s="23" t="str">
        <f>[1]Меню!D673</f>
        <v>100</v>
      </c>
      <c r="U7" s="17" t="str">
        <f>[1]Меню!A746</f>
        <v xml:space="preserve">Чай с сахаром </v>
      </c>
      <c r="V7" s="12">
        <f>[1]Меню!D746</f>
        <v>200</v>
      </c>
      <c r="W7" s="15" t="str">
        <f>[1]Меню!A823</f>
        <v xml:space="preserve">Чай с молоком и сахаром </v>
      </c>
      <c r="X7" s="12">
        <f>[1]Меню!D823</f>
        <v>200</v>
      </c>
      <c r="Y7" s="18" t="str">
        <f>[1]Меню!A885</f>
        <v xml:space="preserve">Какао с молоком </v>
      </c>
      <c r="Z7" s="20">
        <f>[1]Меню!D885</f>
        <v>200</v>
      </c>
      <c r="AA7" s="17" t="str">
        <f>[1]Меню!A960</f>
        <v>Кофейный напиток</v>
      </c>
      <c r="AB7" s="12" t="str">
        <f>[1]Меню!D960</f>
        <v>200</v>
      </c>
      <c r="AC7" s="18" t="str">
        <f>[1]Меню!A1036</f>
        <v xml:space="preserve">Чай с сахаром </v>
      </c>
      <c r="AD7" s="20">
        <f>[1]Меню!D1036</f>
        <v>200</v>
      </c>
    </row>
    <row r="8" spans="1:30" s="19" customFormat="1" ht="25.5" x14ac:dyDescent="0.25">
      <c r="A8" s="25" t="str">
        <f>[1]Меню!A32</f>
        <v xml:space="preserve">Хлеб "Свежий" из ржаной муки </v>
      </c>
      <c r="B8" s="12" t="str">
        <f>[1]Меню!D32</f>
        <v>40</v>
      </c>
      <c r="C8" s="11" t="str">
        <f>[1]Меню!A106</f>
        <v xml:space="preserve">Хлеб "Свежий" из ржаной муки </v>
      </c>
      <c r="D8" s="21">
        <f>[1]Меню!D106</f>
        <v>20</v>
      </c>
      <c r="E8" s="26" t="s">
        <v>26</v>
      </c>
      <c r="F8" s="23">
        <f>[1]Меню!D172</f>
        <v>100</v>
      </c>
      <c r="G8" s="15" t="str">
        <f>[1]Меню!A246</f>
        <v>Хлеб"Свежий" пшеничный нарезной</v>
      </c>
      <c r="H8" s="23">
        <f>[1]Меню!D246</f>
        <v>20</v>
      </c>
      <c r="I8" s="15" t="str">
        <f>[1]Меню!A317</f>
        <v>Хлеб"Свежий" пшеничный нарезной</v>
      </c>
      <c r="J8" s="23">
        <f>[1]Меню!D317</f>
        <v>40</v>
      </c>
      <c r="K8" s="15" t="str">
        <f>[1]Меню!A388</f>
        <v>Хлеб"Свежий" пшеничный нарезной</v>
      </c>
      <c r="L8" s="23">
        <f>[1]Меню!D388</f>
        <v>20</v>
      </c>
      <c r="M8" s="14" t="str">
        <f>[1]Меню!A467</f>
        <v>Йогурт 2,5% 125 гр стак. в инд. упак.</v>
      </c>
      <c r="N8" s="23">
        <f>[1]Меню!D467</f>
        <v>125</v>
      </c>
      <c r="O8" s="26" t="s">
        <v>26</v>
      </c>
      <c r="P8" s="23">
        <f>[1]Меню!D539</f>
        <v>160</v>
      </c>
      <c r="Q8" s="15" t="str">
        <f>[1]Меню!A609</f>
        <v xml:space="preserve">Хлеб "Свежий" из ржаной муки </v>
      </c>
      <c r="R8" s="23">
        <f>[1]Меню!D609</f>
        <v>40</v>
      </c>
      <c r="S8" s="14" t="str">
        <f>[1]Меню!A674</f>
        <v xml:space="preserve">Хлеб "Свежий" из ржаной муки </v>
      </c>
      <c r="T8" s="23">
        <f>[1]Меню!D674</f>
        <v>20</v>
      </c>
      <c r="U8" s="14" t="str">
        <f>[1]Меню!A750</f>
        <v xml:space="preserve">Хлеб "Свежий" из ржаной муки </v>
      </c>
      <c r="V8" s="23">
        <f>[1]Меню!D750</f>
        <v>30</v>
      </c>
      <c r="W8" s="14" t="str">
        <f>O8</f>
        <v>Фрукт</v>
      </c>
      <c r="X8" s="23">
        <f>[1]Меню!D828</f>
        <v>100</v>
      </c>
      <c r="Y8" s="14" t="str">
        <f>[1]Меню!A892</f>
        <v xml:space="preserve">Хлеб "Свежий" из ржаной муки </v>
      </c>
      <c r="Z8" s="23">
        <f>[1]Меню!D892</f>
        <v>30</v>
      </c>
      <c r="AA8" s="14" t="str">
        <f>[1]Меню!A965</f>
        <v>Десерт творожный</v>
      </c>
      <c r="AB8" s="23" t="str">
        <f>[1]Меню!D965</f>
        <v>100</v>
      </c>
      <c r="AC8" s="14"/>
      <c r="AD8" s="23"/>
    </row>
    <row r="9" spans="1:30" s="19" customFormat="1" ht="25.5" x14ac:dyDescent="0.25">
      <c r="A9" s="15"/>
      <c r="B9" s="12"/>
      <c r="C9" s="11" t="s">
        <v>26</v>
      </c>
      <c r="D9" s="23">
        <f>[1]Меню!D105</f>
        <v>110</v>
      </c>
      <c r="E9" s="16"/>
      <c r="F9" s="22"/>
      <c r="G9" s="15" t="str">
        <f>[1]Меню!A245</f>
        <v>Йогурт 2,5% 125 гр стак. в инд. упак.</v>
      </c>
      <c r="H9" s="23">
        <f>[1]Меню!D245</f>
        <v>125</v>
      </c>
      <c r="I9" s="15"/>
      <c r="J9" s="23"/>
      <c r="K9" s="17" t="str">
        <f>[1]Меню!A389</f>
        <v>Десерт творожный</v>
      </c>
      <c r="L9" s="23" t="str">
        <f>[1]Меню!D389</f>
        <v>100</v>
      </c>
      <c r="M9" s="15"/>
      <c r="N9" s="23"/>
      <c r="O9" s="26" t="str">
        <f>[1]Меню!A540</f>
        <v>Хлеб"Свежий" пшеничный нарезной</v>
      </c>
      <c r="P9" s="23">
        <f>[1]Меню!D540</f>
        <v>20</v>
      </c>
      <c r="Q9" s="17" t="str">
        <f>[1]Меню!A607</f>
        <v>Яйцо отварное</v>
      </c>
      <c r="R9" s="23">
        <f>[1]Меню!D607</f>
        <v>40</v>
      </c>
      <c r="S9" s="15"/>
      <c r="T9" s="23"/>
      <c r="U9" s="17" t="str">
        <f>O8</f>
        <v>Фрукт</v>
      </c>
      <c r="V9" s="23" t="str">
        <f>[1]Меню!D751</f>
        <v>100</v>
      </c>
      <c r="W9" s="15"/>
      <c r="X9" s="23"/>
      <c r="Y9" s="17"/>
      <c r="Z9" s="23"/>
      <c r="AA9" s="14" t="str">
        <f>[1]Меню!A966</f>
        <v>Хлеб"Свежий" пшеничный нарезной</v>
      </c>
      <c r="AB9" s="23">
        <f>[1]Меню!D966</f>
        <v>20</v>
      </c>
      <c r="AC9" s="17" t="str">
        <f>O8</f>
        <v>Фрукт</v>
      </c>
      <c r="AD9" s="23">
        <f>[1]Меню!D1040</f>
        <v>100</v>
      </c>
    </row>
    <row r="10" spans="1:30" s="19" customFormat="1" ht="12.75" x14ac:dyDescent="0.25">
      <c r="A10" s="15"/>
      <c r="B10" s="12"/>
      <c r="C10" s="15"/>
      <c r="D10" s="23"/>
      <c r="E10" s="29"/>
      <c r="F10" s="22"/>
      <c r="G10" s="15"/>
      <c r="H10" s="23"/>
      <c r="I10" s="15"/>
      <c r="J10" s="23"/>
      <c r="K10" s="15"/>
      <c r="L10" s="23"/>
      <c r="M10" s="15"/>
      <c r="N10" s="23"/>
      <c r="O10" s="22"/>
      <c r="P10" s="20"/>
      <c r="Q10" s="15"/>
      <c r="R10" s="23"/>
      <c r="S10" s="15"/>
      <c r="T10" s="23"/>
      <c r="U10" s="15"/>
      <c r="V10" s="23"/>
      <c r="W10" s="15"/>
      <c r="X10" s="23"/>
      <c r="Y10" s="16"/>
      <c r="Z10" s="23"/>
      <c r="AA10" s="22"/>
      <c r="AB10" s="20"/>
      <c r="AC10" s="15"/>
      <c r="AD10" s="23"/>
    </row>
    <row r="11" spans="1:30" s="19" customFormat="1" ht="12.75" x14ac:dyDescent="0.25">
      <c r="A11" s="14"/>
      <c r="B11" s="20"/>
      <c r="C11" s="14"/>
      <c r="D11" s="20"/>
      <c r="E11" s="24"/>
      <c r="F11" s="22"/>
      <c r="G11" s="18"/>
      <c r="H11" s="20"/>
      <c r="I11" s="24"/>
      <c r="J11" s="20"/>
      <c r="K11" s="24"/>
      <c r="L11" s="12"/>
      <c r="M11" s="24"/>
      <c r="N11" s="12"/>
      <c r="O11" s="22"/>
      <c r="P11" s="12"/>
      <c r="Q11" s="24"/>
      <c r="R11" s="12"/>
      <c r="S11" s="24"/>
      <c r="T11" s="24"/>
      <c r="U11" s="24"/>
      <c r="V11" s="12"/>
      <c r="W11" s="24"/>
      <c r="X11" s="24"/>
      <c r="Y11" s="22"/>
      <c r="Z11" s="20"/>
      <c r="AA11" s="24"/>
      <c r="AB11" s="12"/>
      <c r="AC11" s="24"/>
      <c r="AD11" s="12"/>
    </row>
    <row r="12" spans="1:30" s="35" customFormat="1" ht="15.75" x14ac:dyDescent="0.25">
      <c r="A12" s="30" t="s">
        <v>24</v>
      </c>
      <c r="B12" s="31"/>
      <c r="C12" s="30" t="s">
        <v>24</v>
      </c>
      <c r="D12" s="31"/>
      <c r="E12" s="30" t="s">
        <v>24</v>
      </c>
      <c r="F12" s="31"/>
      <c r="G12" s="30" t="s">
        <v>24</v>
      </c>
      <c r="H12" s="31"/>
      <c r="I12" s="30" t="s">
        <v>24</v>
      </c>
      <c r="J12" s="31"/>
      <c r="K12" s="30" t="s">
        <v>24</v>
      </c>
      <c r="L12" s="31"/>
      <c r="M12" s="30" t="s">
        <v>24</v>
      </c>
      <c r="N12" s="32">
        <f>N14+N15+N16+N17+N18</f>
        <v>680</v>
      </c>
      <c r="O12" s="30" t="s">
        <v>24</v>
      </c>
      <c r="P12" s="31"/>
      <c r="Q12" s="30" t="s">
        <v>24</v>
      </c>
      <c r="R12" s="33"/>
      <c r="S12" s="30" t="s">
        <v>24</v>
      </c>
      <c r="T12" s="30"/>
      <c r="U12" s="30" t="s">
        <v>24</v>
      </c>
      <c r="V12" s="30"/>
      <c r="W12" s="30" t="s">
        <v>24</v>
      </c>
      <c r="X12" s="34"/>
      <c r="Y12" s="30" t="s">
        <v>24</v>
      </c>
      <c r="Z12" s="30"/>
      <c r="AA12" s="30" t="s">
        <v>24</v>
      </c>
      <c r="AB12" s="30"/>
      <c r="AC12" s="30" t="s">
        <v>24</v>
      </c>
      <c r="AD12" s="30"/>
    </row>
    <row r="13" spans="1:30" s="19" customFormat="1" ht="25.5" x14ac:dyDescent="0.25">
      <c r="A13" s="36"/>
      <c r="B13" s="23"/>
      <c r="C13" s="15"/>
      <c r="D13" s="23"/>
      <c r="E13" s="37" t="str">
        <f>[1]Меню!A175</f>
        <v>Овощи свежие ( на подгарнировку)</v>
      </c>
      <c r="F13" s="23">
        <f>[1]Меню!D175</f>
        <v>60</v>
      </c>
      <c r="G13" s="11"/>
      <c r="H13" s="23"/>
      <c r="I13" s="15"/>
      <c r="J13" s="23"/>
      <c r="K13" s="15" t="str">
        <f>[1]Меню!A391</f>
        <v>Огурцы соленые</v>
      </c>
      <c r="L13" s="23">
        <f>[1]Меню!D391</f>
        <v>60</v>
      </c>
      <c r="M13" s="37"/>
      <c r="N13" s="23"/>
      <c r="O13" s="15"/>
      <c r="P13" s="23"/>
      <c r="Q13" s="15" t="str">
        <f>[1]Меню!A611</f>
        <v>Овощи свежие ( на подгарнировку)</v>
      </c>
      <c r="R13" s="23">
        <f>[1]Меню!D611</f>
        <v>60</v>
      </c>
      <c r="S13" s="15" t="str">
        <f>[1]Меню!A676</f>
        <v>Помидоры свежие на подгарнировку</v>
      </c>
      <c r="T13" s="23">
        <f>[1]Меню!D676</f>
        <v>60</v>
      </c>
      <c r="U13" s="37"/>
      <c r="V13" s="23"/>
      <c r="W13" s="15" t="str">
        <f>[1]Меню!A830</f>
        <v>Овощи соленые(огурцы)</v>
      </c>
      <c r="X13" s="23">
        <f>[1]Меню!D830</f>
        <v>60</v>
      </c>
      <c r="Y13" s="15"/>
      <c r="Z13" s="23"/>
      <c r="AA13" s="37"/>
      <c r="AB13" s="23"/>
      <c r="AC13" s="37" t="str">
        <f>[1]Меню!A1043</f>
        <v>Овощи свежие ( на подгарнировку)</v>
      </c>
      <c r="AD13" s="23">
        <f>[1]Меню!D1043</f>
        <v>60</v>
      </c>
    </row>
    <row r="14" spans="1:30" s="19" customFormat="1" ht="51" x14ac:dyDescent="0.25">
      <c r="A14" s="38" t="str">
        <f>[1]Меню!A34</f>
        <v xml:space="preserve">Суп с птицей, крупой и овощами  </v>
      </c>
      <c r="B14" s="23">
        <f>[1]Меню!D34</f>
        <v>220</v>
      </c>
      <c r="C14" s="15" t="str">
        <f>[1]Меню!A108</f>
        <v xml:space="preserve">Рассольник Ленинградский с птицей,сметаной  и зеленью                                                                      </v>
      </c>
      <c r="D14" s="23" t="str">
        <f>[1]Меню!D108</f>
        <v>200</v>
      </c>
      <c r="E14" s="37" t="str">
        <f>[1]Меню!A177</f>
        <v xml:space="preserve"> Борщ с птицей и сметаной  </v>
      </c>
      <c r="F14" s="23">
        <f>[1]Меню!D177</f>
        <v>200</v>
      </c>
      <c r="G14" s="15" t="str">
        <f>[1]Меню!A248</f>
        <v>Суп - пюре с  птицей и гренками</v>
      </c>
      <c r="H14" s="23" t="str">
        <f>[1]Меню!D248</f>
        <v>220/10</v>
      </c>
      <c r="I14" s="15" t="str">
        <f>[1]Меню!A319</f>
        <v>Солянка рыбная</v>
      </c>
      <c r="J14" s="23">
        <f>[1]Меню!D319</f>
        <v>220</v>
      </c>
      <c r="K14" s="15" t="str">
        <f>[1]Меню!A393</f>
        <v xml:space="preserve">Суп Лагман с курицей  </v>
      </c>
      <c r="L14" s="23" t="str">
        <f>[1]Меню!D393</f>
        <v>220</v>
      </c>
      <c r="M14" s="37" t="str">
        <f>[1]Меню!A469</f>
        <v>Суп гороховый с птицей и зеленью</v>
      </c>
      <c r="N14" s="20">
        <f>[1]Меню!D469</f>
        <v>220</v>
      </c>
      <c r="O14" s="15" t="str">
        <f>[1]Меню!A542</f>
        <v>Крем-суп сырный</v>
      </c>
      <c r="P14" s="23">
        <f>[1]Меню!D542</f>
        <v>200</v>
      </c>
      <c r="Q14" s="15" t="str">
        <f>[1]Меню!A613</f>
        <v>Щи из свежей капусты с птицей, сметаной и зеленью</v>
      </c>
      <c r="R14" s="23">
        <f>[1]Меню!D613</f>
        <v>200</v>
      </c>
      <c r="S14" s="14" t="str">
        <f>[1]Меню!A678</f>
        <v xml:space="preserve">Рассольник Ленинградский с птицей, сметаной   и зеленью                                                            </v>
      </c>
      <c r="T14" s="12" t="str">
        <f>[1]Меню!D678</f>
        <v>220</v>
      </c>
      <c r="U14" s="37" t="str">
        <f>[1]Меню!A753</f>
        <v xml:space="preserve">Свекольник с мясом  и сметаной </v>
      </c>
      <c r="V14" s="23">
        <f>[1]Меню!D753</f>
        <v>220</v>
      </c>
      <c r="W14" s="18" t="str">
        <f>[1]Меню!A832</f>
        <v>Суп гороховый с птицей и зеленью</v>
      </c>
      <c r="X14" s="24">
        <f>[1]Меню!D832</f>
        <v>200</v>
      </c>
      <c r="Y14" s="15" t="str">
        <f>[1]Меню!A894</f>
        <v xml:space="preserve">Суп Лагман с курицей  </v>
      </c>
      <c r="Z14" s="23" t="str">
        <f>[1]Меню!D894</f>
        <v>220</v>
      </c>
      <c r="AA14" s="37" t="str">
        <f>[1]Меню!A968</f>
        <v>Суп - пюре с  птицей и гренками</v>
      </c>
      <c r="AB14" s="22" t="str">
        <f>[1]Меню!D968</f>
        <v>220/10</v>
      </c>
      <c r="AC14" s="15" t="str">
        <f>[1]Меню!A1045</f>
        <v xml:space="preserve"> Борщ с птицей и сметаной  </v>
      </c>
      <c r="AD14" s="24">
        <f>[1]Меню!D1045</f>
        <v>200</v>
      </c>
    </row>
    <row r="15" spans="1:30" s="19" customFormat="1" ht="25.5" x14ac:dyDescent="0.25">
      <c r="A15" s="15" t="str">
        <f>[1]Меню!A48</f>
        <v>Суфле из печени</v>
      </c>
      <c r="B15" s="23">
        <f>[1]Меню!D48</f>
        <v>90</v>
      </c>
      <c r="C15" s="15" t="str">
        <f>[1]Меню!A122</f>
        <v xml:space="preserve">Шницель рыбный </v>
      </c>
      <c r="D15" s="23">
        <f>[1]Меню!D122</f>
        <v>90</v>
      </c>
      <c r="E15" s="15" t="str">
        <f>[1]Меню!A193</f>
        <v>Гречка по купечески</v>
      </c>
      <c r="F15" s="23">
        <f>[1]Меню!D193</f>
        <v>170</v>
      </c>
      <c r="G15" s="15" t="str">
        <f>[1]Меню!A258</f>
        <v>Голубцы ленивые с томатным соусом</v>
      </c>
      <c r="H15" s="20" t="str">
        <f>[1]Меню!D258</f>
        <v>90/20</v>
      </c>
      <c r="I15" s="15" t="str">
        <f>[1]Меню!A331</f>
        <v>Болоньезе</v>
      </c>
      <c r="J15" s="23" t="str">
        <f>[1]Меню!D331</f>
        <v>90</v>
      </c>
      <c r="K15" s="15" t="str">
        <f>[1]Меню!A407</f>
        <v xml:space="preserve">Плов с мясом </v>
      </c>
      <c r="L15" s="23" t="str">
        <f>[1]Меню!D407</f>
        <v>200</v>
      </c>
      <c r="M15" s="15" t="str">
        <f>[1]Меню!A480</f>
        <v>Биточек мясной</v>
      </c>
      <c r="N15" s="20">
        <f>[1]Меню!D480</f>
        <v>90</v>
      </c>
      <c r="O15" s="15" t="str">
        <f>[1]Меню!A553</f>
        <v>Гуляш "По-венгерски"</v>
      </c>
      <c r="P15" s="23">
        <f>[1]Меню!D553</f>
        <v>90</v>
      </c>
      <c r="Q15" s="15" t="str">
        <f>[1]Меню!A628</f>
        <v xml:space="preserve">Тефтель рыбный </v>
      </c>
      <c r="R15" s="23">
        <f>[1]Меню!D628</f>
        <v>90</v>
      </c>
      <c r="S15" s="15" t="str">
        <f>[1]Меню!A692</f>
        <v xml:space="preserve">Жаркое по-домашнему  </v>
      </c>
      <c r="T15" s="12" t="str">
        <f>[1]Меню!D692</f>
        <v>200</v>
      </c>
      <c r="U15" s="15" t="str">
        <f>[1]Меню!A766</f>
        <v>Суфле из печени</v>
      </c>
      <c r="V15" s="24">
        <f>[1]Меню!D766</f>
        <v>90</v>
      </c>
      <c r="W15" s="15" t="str">
        <f>[1]Меню!A843</f>
        <v xml:space="preserve">Шницель рыбный </v>
      </c>
      <c r="X15" s="23">
        <f>[1]Меню!D843</f>
        <v>90</v>
      </c>
      <c r="Y15" s="15" t="str">
        <f>[1]Меню!A908</f>
        <v xml:space="preserve">Кура запеченная </v>
      </c>
      <c r="Z15" s="24">
        <f>[1]Меню!D908</f>
        <v>90</v>
      </c>
      <c r="AA15" s="15" t="str">
        <f>[1]Меню!A978</f>
        <v xml:space="preserve">Азу </v>
      </c>
      <c r="AB15" s="22">
        <f>[1]Меню!D978</f>
        <v>90</v>
      </c>
      <c r="AC15" s="17" t="str">
        <f>[1]Меню!A1061</f>
        <v xml:space="preserve">Тефтель мясной </v>
      </c>
      <c r="AD15" s="39">
        <f>[1]Меню!D1061</f>
        <v>90</v>
      </c>
    </row>
    <row r="16" spans="1:30" s="19" customFormat="1" ht="12.75" x14ac:dyDescent="0.25">
      <c r="A16" s="15" t="str">
        <f>[1]Меню!A59</f>
        <v xml:space="preserve">Макароны отварные </v>
      </c>
      <c r="B16" s="23">
        <f>[1]Меню!D59</f>
        <v>150</v>
      </c>
      <c r="C16" s="15" t="str">
        <f>[1]Меню!A126</f>
        <v xml:space="preserve">Пюре картофельное </v>
      </c>
      <c r="D16" s="12">
        <f>[1]Меню!D126</f>
        <v>150</v>
      </c>
      <c r="E16" s="15"/>
      <c r="F16" s="23"/>
      <c r="G16" s="15" t="str">
        <f>[1]Меню!A268</f>
        <v>Рис отварной с овощами</v>
      </c>
      <c r="H16" s="20">
        <f>[1]Меню!D268</f>
        <v>150</v>
      </c>
      <c r="I16" s="15" t="str">
        <f>[1]Меню!A344</f>
        <v xml:space="preserve">Макароны отварные </v>
      </c>
      <c r="J16" s="23">
        <f>[1]Меню!D344</f>
        <v>150</v>
      </c>
      <c r="K16" s="15"/>
      <c r="L16" s="23"/>
      <c r="M16" s="15" t="str">
        <f>[1]Меню!A484</f>
        <v>Овощное рагу</v>
      </c>
      <c r="N16" s="23">
        <f>[1]Меню!D484</f>
        <v>150</v>
      </c>
      <c r="O16" s="15" t="str">
        <f>[1]Меню!A565</f>
        <v xml:space="preserve">Гречка рассыпчатая </v>
      </c>
      <c r="P16" s="23">
        <f>[1]Меню!D565</f>
        <v>150</v>
      </c>
      <c r="Q16" s="17" t="str">
        <f>[1]Меню!A632</f>
        <v xml:space="preserve">Пюре картофельное </v>
      </c>
      <c r="R16" s="23">
        <f>[1]Меню!D632</f>
        <v>150</v>
      </c>
      <c r="S16" s="15"/>
      <c r="T16" s="23"/>
      <c r="U16" s="15" t="str">
        <f>[1]Меню!A777</f>
        <v xml:space="preserve">Макароны отварные </v>
      </c>
      <c r="V16" s="23">
        <f>[1]Меню!D777</f>
        <v>150</v>
      </c>
      <c r="W16" s="15" t="str">
        <f>[1]Меню!A847</f>
        <v xml:space="preserve">Пюре картофельное </v>
      </c>
      <c r="X16" s="12">
        <f>[1]Меню!D847</f>
        <v>150</v>
      </c>
      <c r="Y16" s="15" t="str">
        <f>[1]Меню!A914</f>
        <v>Овощное рагу</v>
      </c>
      <c r="Z16" s="24">
        <f>[1]Меню!D914</f>
        <v>150</v>
      </c>
      <c r="AA16" s="14" t="str">
        <f>[1]Меню!A988</f>
        <v>Рис отварной</v>
      </c>
      <c r="AB16" s="24">
        <f>[1]Меню!D988</f>
        <v>150</v>
      </c>
      <c r="AC16" s="17" t="str">
        <f>[1]Меню!A1065</f>
        <v xml:space="preserve">Пюре картофельное </v>
      </c>
      <c r="AD16" s="23">
        <f>[1]Меню!D1065</f>
        <v>150</v>
      </c>
    </row>
    <row r="17" spans="1:30" s="19" customFormat="1" ht="25.5" x14ac:dyDescent="0.25">
      <c r="A17" s="15" t="str">
        <f>[1]Меню!A64</f>
        <v>Напиток из сухофруктов</v>
      </c>
      <c r="B17" s="23">
        <f>[1]Меню!D82</f>
        <v>180</v>
      </c>
      <c r="C17" s="15" t="str">
        <f>[1]Меню!A131</f>
        <v xml:space="preserve">Компот из  смородины                                                                                 </v>
      </c>
      <c r="D17" s="23">
        <f>[1]Меню!D131</f>
        <v>200</v>
      </c>
      <c r="E17" s="15" t="str">
        <f>[1]Меню!A203</f>
        <v xml:space="preserve">Компот из кураги </v>
      </c>
      <c r="F17" s="23">
        <f>[1]Меню!D203</f>
        <v>200</v>
      </c>
      <c r="G17" s="15" t="str">
        <f>[1]Меню!A276</f>
        <v>Компот из сухофруктов</v>
      </c>
      <c r="H17" s="23">
        <f>[1]Меню!D276</f>
        <v>180</v>
      </c>
      <c r="I17" s="15" t="str">
        <f>[1]Меню!A349</f>
        <v xml:space="preserve">Компот из яблок и лимона                                                                                    </v>
      </c>
      <c r="J17" s="23">
        <f>[1]Меню!D349</f>
        <v>200</v>
      </c>
      <c r="K17" s="14" t="str">
        <f>[1]Меню!A418</f>
        <v>Отвар из шиповника</v>
      </c>
      <c r="L17" s="23">
        <f>[1]Меню!D418</f>
        <v>180</v>
      </c>
      <c r="M17" s="15" t="str">
        <f>[1]Меню!A495</f>
        <v xml:space="preserve">Компот из брусники и яблок                                                                                </v>
      </c>
      <c r="N17" s="23">
        <f>[1]Меню!D495</f>
        <v>200</v>
      </c>
      <c r="O17" s="15" t="str">
        <f>[1]Меню!A570</f>
        <v xml:space="preserve">Компот из изюма                                                                                </v>
      </c>
      <c r="P17" s="23">
        <f>[1]Меню!D570</f>
        <v>180</v>
      </c>
      <c r="Q17" s="15" t="str">
        <f>[1]Меню!A637</f>
        <v xml:space="preserve">Компот из кураги </v>
      </c>
      <c r="R17" s="23">
        <f>[1]Меню!D637</f>
        <v>180</v>
      </c>
      <c r="S17" s="15" t="str">
        <f>[1]Меню!A705</f>
        <v>Напиток из ягодно-яблочной смеси</v>
      </c>
      <c r="T17" s="23">
        <f>[1]Меню!D705</f>
        <v>180</v>
      </c>
      <c r="U17" s="17" t="str">
        <f>[1]Меню!A782</f>
        <v xml:space="preserve">Компот из яблок и лимона                                                                                    </v>
      </c>
      <c r="V17" s="23">
        <f>[1]Меню!D782</f>
        <v>200</v>
      </c>
      <c r="W17" s="17" t="str">
        <f>[1]Меню!A852</f>
        <v xml:space="preserve">Компот из ягодной смеси </v>
      </c>
      <c r="X17" s="23">
        <f>[1]Меню!D852</f>
        <v>180</v>
      </c>
      <c r="Y17" s="17" t="str">
        <f>[1]Меню!A922</f>
        <v xml:space="preserve">Компот из брусники и яблок                                                                                </v>
      </c>
      <c r="Z17" s="23">
        <f>[1]Меню!D922</f>
        <v>200</v>
      </c>
      <c r="AA17" s="15" t="str">
        <f>[1]Меню!A993</f>
        <v xml:space="preserve">Компот из сухофруктов </v>
      </c>
      <c r="AB17" s="23">
        <f>[1]Меню!D993</f>
        <v>200</v>
      </c>
      <c r="AC17" s="17" t="str">
        <f>[1]Меню!A1070</f>
        <v xml:space="preserve">Компот из изюма                                                                                    </v>
      </c>
      <c r="AD17" s="23">
        <f>[1]Меню!D1070</f>
        <v>200</v>
      </c>
    </row>
    <row r="18" spans="1:30" s="19" customFormat="1" ht="25.5" x14ac:dyDescent="0.25">
      <c r="A18" s="15" t="str">
        <f>[1]Меню!A68</f>
        <v xml:space="preserve">Хлеб "Свежий" из ржаной муки </v>
      </c>
      <c r="B18" s="23">
        <f>[1]Меню!D68</f>
        <v>20</v>
      </c>
      <c r="C18" s="15" t="str">
        <f>[1]Меню!A135</f>
        <v xml:space="preserve">Хлеб "Свежий" из ржаной муки </v>
      </c>
      <c r="D18" s="23">
        <f>[1]Меню!D135</f>
        <v>20</v>
      </c>
      <c r="E18" s="15" t="str">
        <f>[1]Меню!A207</f>
        <v xml:space="preserve">Хлеб "Свежий" из ржаной муки </v>
      </c>
      <c r="F18" s="23">
        <f>[1]Меню!D207</f>
        <v>40</v>
      </c>
      <c r="G18" s="15" t="str">
        <f>[1]Меню!A280</f>
        <v xml:space="preserve">Хлеб "Свежий" из ржаной муки </v>
      </c>
      <c r="H18" s="23">
        <f>[1]Меню!D280</f>
        <v>25</v>
      </c>
      <c r="I18" s="15" t="str">
        <f>[1]Меню!A354</f>
        <v xml:space="preserve">Хлеб "Свежий" из ржаной муки </v>
      </c>
      <c r="J18" s="23">
        <f>[1]Меню!D354</f>
        <v>25</v>
      </c>
      <c r="K18" s="15" t="str">
        <f>[1]Меню!A422</f>
        <v xml:space="preserve">Хлеб "Свежий" из ржаной муки </v>
      </c>
      <c r="L18" s="23">
        <f>[1]Меню!D422</f>
        <v>30</v>
      </c>
      <c r="M18" s="15" t="str">
        <f>[1]Меню!A500</f>
        <v xml:space="preserve">Хлеб "Свежий" из ржаной муки </v>
      </c>
      <c r="N18" s="23">
        <f>[1]Меню!D500</f>
        <v>20</v>
      </c>
      <c r="O18" s="15" t="str">
        <f>[1]Меню!A574</f>
        <v xml:space="preserve">Хлеб "Свежий" из ржаной муки </v>
      </c>
      <c r="P18" s="23">
        <f>[1]Меню!D574</f>
        <v>40</v>
      </c>
      <c r="Q18" s="15" t="str">
        <f>[1]Меню!A641</f>
        <v xml:space="preserve">Хлеб "Свежий" из ржаной муки </v>
      </c>
      <c r="R18" s="23">
        <f>[1]Меню!D641</f>
        <v>20</v>
      </c>
      <c r="S18" s="15" t="str">
        <f>[1]Меню!A709</f>
        <v xml:space="preserve">Хлеб "Свежий" из ржаной муки </v>
      </c>
      <c r="T18" s="23">
        <f>[1]Меню!D709</f>
        <v>20</v>
      </c>
      <c r="U18" s="15" t="str">
        <f>[1]Меню!A788</f>
        <v xml:space="preserve">Хлеб "Свежий" из ржаной муки </v>
      </c>
      <c r="V18" s="23">
        <f>[1]Меню!D788</f>
        <v>20</v>
      </c>
      <c r="W18" s="14" t="str">
        <f>[1]Меню!A857</f>
        <v xml:space="preserve">Хлеб "Свежий" из ржаной муки </v>
      </c>
      <c r="X18" s="23">
        <f>[1]Меню!D857</f>
        <v>20</v>
      </c>
      <c r="Y18" s="15" t="str">
        <f>[1]Меню!A927</f>
        <v xml:space="preserve">Хлеб "Свежий" из ржаной муки </v>
      </c>
      <c r="Z18" s="23">
        <f>[1]Меню!D927</f>
        <v>20</v>
      </c>
      <c r="AA18" s="14" t="str">
        <f>[1]Меню!A997</f>
        <v xml:space="preserve">Хлеб "Свежий" из ржаной муки </v>
      </c>
      <c r="AB18" s="23">
        <f>[1]Меню!D997</f>
        <v>20</v>
      </c>
      <c r="AC18" s="17"/>
      <c r="AD18" s="23"/>
    </row>
    <row r="19" spans="1:30" s="19" customFormat="1" ht="25.5" x14ac:dyDescent="0.25">
      <c r="A19" s="16" t="str">
        <f>[1]Меню!A69</f>
        <v>Хлеб"Свежий" пшеничный нарезной</v>
      </c>
      <c r="B19" s="23">
        <f>[1]Меню!D69</f>
        <v>40</v>
      </c>
      <c r="C19" s="15" t="str">
        <f>[1]Меню!A136</f>
        <v>Хлеб"Свежий" пшеничный нарезной</v>
      </c>
      <c r="D19" s="23">
        <f>[1]Меню!D136</f>
        <v>40</v>
      </c>
      <c r="E19" s="15" t="str">
        <f>[1]Меню!A208</f>
        <v>Хлеб"Свежий" пшеничный нарезной</v>
      </c>
      <c r="F19" s="23">
        <f>[1]Меню!D208</f>
        <v>40</v>
      </c>
      <c r="G19" s="15" t="str">
        <f>[1]Меню!A281</f>
        <v>Хлеб"Свежий" пшеничный нарезной</v>
      </c>
      <c r="H19" s="23">
        <f>[1]Меню!D281</f>
        <v>20</v>
      </c>
      <c r="I19" s="15" t="str">
        <f>[1]Меню!A355</f>
        <v>Хлеб"Свежий" пшеничный нарезной</v>
      </c>
      <c r="J19" s="23">
        <f>[1]Меню!D355</f>
        <v>25</v>
      </c>
      <c r="K19" s="15" t="str">
        <f>[1]Меню!A423</f>
        <v>Хлеб"Свежий" пшеничный нарезной</v>
      </c>
      <c r="L19" s="23">
        <f>[1]Меню!D423</f>
        <v>40</v>
      </c>
      <c r="M19" s="15" t="str">
        <f>[1]Меню!A501</f>
        <v>Хлеб"Свежий" пшеничный нарезной</v>
      </c>
      <c r="N19" s="23">
        <f>[1]Меню!D501</f>
        <v>20</v>
      </c>
      <c r="O19" s="15" t="str">
        <f>[1]Меню!A575</f>
        <v>Хлеб"Свежий" пшеничный нарезной</v>
      </c>
      <c r="P19" s="23">
        <f>[1]Меню!D575</f>
        <v>40</v>
      </c>
      <c r="Q19" s="15" t="str">
        <f>[1]Меню!A642</f>
        <v>Хлеб"Свежий" пшеничный нарезной</v>
      </c>
      <c r="R19" s="23">
        <f>[1]Меню!D642</f>
        <v>20</v>
      </c>
      <c r="S19" s="15" t="str">
        <f>[1]Меню!A710</f>
        <v>Хлеб"Свежий" пшеничный нарезной</v>
      </c>
      <c r="T19" s="23">
        <f>[1]Меню!D710</f>
        <v>40</v>
      </c>
      <c r="U19" s="15" t="str">
        <f>[1]Меню!A789</f>
        <v>Хлеб"Свежий" пшеничный нарезной</v>
      </c>
      <c r="V19" s="23">
        <f>[1]Меню!D789</f>
        <v>20</v>
      </c>
      <c r="W19" s="15" t="str">
        <f>[1]Меню!A858</f>
        <v>Хлеб"Свежий" пшеничный нарезной</v>
      </c>
      <c r="X19" s="23">
        <f>[1]Меню!D858</f>
        <v>20</v>
      </c>
      <c r="Y19" s="15" t="str">
        <f>[1]Меню!A928</f>
        <v>Хлеб"Свежий" пшеничный нарезной</v>
      </c>
      <c r="Z19" s="23">
        <f>[1]Меню!D928</f>
        <v>40</v>
      </c>
      <c r="AA19" s="15" t="str">
        <f>[1]Меню!A998</f>
        <v>Хлеб"Свежий" пшеничный нарезной</v>
      </c>
      <c r="AB19" s="23">
        <f>[1]Меню!D998</f>
        <v>40</v>
      </c>
      <c r="AC19" s="15" t="str">
        <f>[1]Меню!A1074</f>
        <v>Хлеб"Свежий" пшеничный нарезной</v>
      </c>
      <c r="AD19" s="23">
        <f>[1]Меню!D1074</f>
        <v>20</v>
      </c>
    </row>
    <row r="20" spans="1:30" s="19" customFormat="1" ht="12.75" x14ac:dyDescent="0.25">
      <c r="A20" s="15"/>
      <c r="B20" s="23"/>
      <c r="C20" s="15"/>
      <c r="D20" s="23"/>
      <c r="E20" s="15"/>
      <c r="F20" s="23"/>
      <c r="G20" s="15"/>
      <c r="H20" s="23"/>
      <c r="I20" s="15"/>
      <c r="J20" s="23"/>
      <c r="K20" s="15"/>
      <c r="L20" s="23"/>
      <c r="M20" s="15"/>
      <c r="N20" s="23"/>
      <c r="O20" s="15"/>
      <c r="P20" s="23"/>
      <c r="Q20" s="15"/>
      <c r="R20" s="23"/>
      <c r="S20" s="15"/>
      <c r="T20" s="23"/>
      <c r="U20" s="15"/>
      <c r="V20" s="23"/>
      <c r="W20" s="15"/>
      <c r="X20" s="23"/>
      <c r="Y20" s="15"/>
      <c r="Z20" s="23"/>
      <c r="AA20" s="15"/>
      <c r="AB20" s="23"/>
      <c r="AC20" s="15"/>
      <c r="AD20" s="23"/>
    </row>
    <row r="21" spans="1:30" s="19" customFormat="1" ht="12.75" x14ac:dyDescent="0.25">
      <c r="A21" s="24"/>
      <c r="B21" s="20"/>
      <c r="C21" s="24"/>
      <c r="D21" s="20"/>
      <c r="E21" s="24"/>
      <c r="F21" s="23"/>
      <c r="G21" s="24"/>
      <c r="H21" s="20"/>
      <c r="I21" s="24"/>
      <c r="J21" s="20"/>
      <c r="K21" s="24"/>
      <c r="L21" s="20"/>
      <c r="M21" s="24"/>
      <c r="N21" s="20"/>
      <c r="O21" s="24"/>
      <c r="P21" s="23"/>
      <c r="Q21" s="26"/>
      <c r="R21" s="24"/>
      <c r="S21" s="14"/>
      <c r="T21" s="24"/>
      <c r="U21" s="14"/>
      <c r="V21" s="24"/>
      <c r="W21" s="14"/>
      <c r="X21" s="12"/>
      <c r="Y21" s="26"/>
      <c r="Z21" s="12"/>
      <c r="AA21" s="26"/>
      <c r="AB21" s="12"/>
      <c r="AC21" s="18"/>
      <c r="AD21" s="24"/>
    </row>
    <row r="22" spans="1:30" s="19" customFormat="1" ht="12.75" x14ac:dyDescent="0.25">
      <c r="A22" s="26"/>
      <c r="B22" s="20"/>
      <c r="C22" s="26"/>
      <c r="D22" s="20"/>
      <c r="E22" s="26"/>
      <c r="F22" s="20"/>
      <c r="G22" s="26"/>
      <c r="H22" s="20"/>
      <c r="I22" s="26"/>
      <c r="J22" s="23"/>
      <c r="K22" s="26"/>
      <c r="L22" s="23"/>
      <c r="M22" s="26"/>
      <c r="N22" s="23"/>
      <c r="O22" s="26"/>
      <c r="P22" s="23"/>
      <c r="Q22" s="26"/>
      <c r="R22" s="23"/>
      <c r="S22" s="26"/>
      <c r="T22" s="23"/>
      <c r="U22" s="14"/>
      <c r="V22" s="23"/>
      <c r="W22" s="26"/>
      <c r="X22" s="23"/>
      <c r="Y22" s="26"/>
      <c r="Z22" s="23"/>
      <c r="AA22" s="26"/>
      <c r="AB22" s="23"/>
      <c r="AC22" s="26"/>
      <c r="AD22" s="23"/>
    </row>
    <row r="23" spans="1:30" s="35" customFormat="1" ht="15.75" x14ac:dyDescent="0.25">
      <c r="A23" s="40" t="str">
        <f>[1]Меню!A70</f>
        <v>Полдник</v>
      </c>
      <c r="B23" s="41"/>
      <c r="C23" s="40" t="s">
        <v>25</v>
      </c>
      <c r="D23" s="41"/>
      <c r="E23" s="40" t="s">
        <v>25</v>
      </c>
      <c r="F23" s="41"/>
      <c r="G23" s="40" t="s">
        <v>25</v>
      </c>
      <c r="H23" s="41"/>
      <c r="I23" s="40" t="s">
        <v>25</v>
      </c>
      <c r="J23" s="41"/>
      <c r="K23" s="40" t="s">
        <v>25</v>
      </c>
      <c r="L23" s="41"/>
      <c r="M23" s="40" t="s">
        <v>25</v>
      </c>
      <c r="N23" s="41"/>
      <c r="O23" s="40" t="s">
        <v>25</v>
      </c>
      <c r="P23" s="41"/>
      <c r="Q23" s="40" t="s">
        <v>25</v>
      </c>
      <c r="R23" s="40"/>
      <c r="S23" s="40" t="s">
        <v>25</v>
      </c>
      <c r="T23" s="40"/>
      <c r="U23" s="40" t="s">
        <v>25</v>
      </c>
      <c r="V23" s="40"/>
      <c r="W23" s="40" t="s">
        <v>25</v>
      </c>
      <c r="X23" s="40"/>
      <c r="Y23" s="40" t="s">
        <v>25</v>
      </c>
      <c r="Z23" s="40"/>
      <c r="AA23" s="40" t="s">
        <v>25</v>
      </c>
      <c r="AB23" s="40"/>
      <c r="AC23" s="40" t="s">
        <v>25</v>
      </c>
      <c r="AD23" s="40"/>
    </row>
    <row r="24" spans="1:30" s="19" customFormat="1" ht="12.75" x14ac:dyDescent="0.25">
      <c r="A24" s="18" t="str">
        <f>[1]Меню!A71</f>
        <v>Конвертик творожный</v>
      </c>
      <c r="B24" s="20">
        <f>[1]Меню!D71</f>
        <v>50</v>
      </c>
      <c r="C24" s="15" t="str">
        <f>[1]Меню!A138</f>
        <v xml:space="preserve">Пирог "Зебра" </v>
      </c>
      <c r="D24" s="23">
        <f>[1]Меню!D138</f>
        <v>50</v>
      </c>
      <c r="E24" s="18" t="str">
        <f>[1]Меню!A210</f>
        <v>Улитка с корицей</v>
      </c>
      <c r="F24" s="23">
        <f>[1]Меню!D210</f>
        <v>50</v>
      </c>
      <c r="G24" s="15" t="str">
        <f>[1]Меню!A283</f>
        <v xml:space="preserve">Булочка ванильная </v>
      </c>
      <c r="H24" s="12" t="str">
        <f>[1]Меню!D283</f>
        <v>70</v>
      </c>
      <c r="I24" s="17" t="str">
        <f>[1]Меню!A357</f>
        <v>Язычок с сахаром</v>
      </c>
      <c r="J24" s="23">
        <f>[1]Меню!D357</f>
        <v>60</v>
      </c>
      <c r="K24" s="17" t="str">
        <f>[1]Меню!A425</f>
        <v>Пицца "Маргарита"</v>
      </c>
      <c r="L24" s="23">
        <f>[1]Меню!D425</f>
        <v>70</v>
      </c>
      <c r="M24" s="15" t="str">
        <f>[1]Меню!A503</f>
        <v>Творожный кекс</v>
      </c>
      <c r="N24" s="23">
        <f>[1]Меню!D503</f>
        <v>100</v>
      </c>
      <c r="O24" s="17" t="str">
        <f>[1]Меню!A577</f>
        <v>Слойка с повидлом</v>
      </c>
      <c r="P24" s="23">
        <f>[1]Меню!D577</f>
        <v>50</v>
      </c>
      <c r="Q24" s="18" t="str">
        <f>[1]Меню!A644</f>
        <v>Палочка слоеная с сыром</v>
      </c>
      <c r="R24" s="23">
        <f>[1]Меню!D644</f>
        <v>50</v>
      </c>
      <c r="S24" s="15" t="str">
        <f>[1]Меню!A712</f>
        <v>Булочка "Ярославская"</v>
      </c>
      <c r="T24" s="23" t="str">
        <f>[1]Меню!D712</f>
        <v>50</v>
      </c>
      <c r="U24" s="17" t="str">
        <f>[1]Меню!A791</f>
        <v>Хачапури</v>
      </c>
      <c r="V24" s="23">
        <f>[1]Меню!D791</f>
        <v>75</v>
      </c>
      <c r="W24" s="17" t="str">
        <f>[1]Меню!A860</f>
        <v>Слойка с повидлом</v>
      </c>
      <c r="X24" s="23">
        <f>[1]Меню!D860</f>
        <v>50</v>
      </c>
      <c r="Y24" s="15" t="str">
        <f>[1]Меню!A930</f>
        <v>Конвертик творожный</v>
      </c>
      <c r="Z24" s="23">
        <f>[1]Меню!D930</f>
        <v>50</v>
      </c>
      <c r="AA24" s="18" t="str">
        <f>[1]Меню!A1000</f>
        <v>Шанежка с картофелем</v>
      </c>
      <c r="AB24" s="23">
        <f>[1]Меню!D1000</f>
        <v>70</v>
      </c>
      <c r="AC24" s="18" t="str">
        <f>[1]Меню!A1076</f>
        <v>Язычок с сахаром</v>
      </c>
      <c r="AD24" s="23">
        <f>[1]Меню!D1076</f>
        <v>100</v>
      </c>
    </row>
    <row r="25" spans="1:30" s="19" customFormat="1" ht="25.5" x14ac:dyDescent="0.25">
      <c r="A25" s="15" t="str">
        <f>[1]Меню!A82</f>
        <v>Напиток из ягодно-яблочной смеси</v>
      </c>
      <c r="B25" s="20">
        <f>[1]Меню!D64</f>
        <v>180</v>
      </c>
      <c r="C25" s="15" t="str">
        <f>[1]Меню!A149</f>
        <v>Чай с сахаром</v>
      </c>
      <c r="D25" s="23">
        <f>[1]Меню!D149</f>
        <v>200</v>
      </c>
      <c r="E25" s="15" t="str">
        <f>[1]Меню!A220</f>
        <v>Чай с сахаром и брусникой</v>
      </c>
      <c r="F25" s="23">
        <f>[1]Меню!D220</f>
        <v>200</v>
      </c>
      <c r="G25" s="15" t="str">
        <f>[1]Меню!A294</f>
        <v>Молоко питьевое в инд. упак.</v>
      </c>
      <c r="H25" s="23">
        <f>[1]Меню!D294</f>
        <v>200</v>
      </c>
      <c r="I25" s="15" t="str">
        <f>[1]Меню!A364</f>
        <v xml:space="preserve">Чай с сахаром </v>
      </c>
      <c r="J25" s="23">
        <f>[1]Меню!D364</f>
        <v>200</v>
      </c>
      <c r="K25" s="14" t="str">
        <f>[1]Меню!A443</f>
        <v xml:space="preserve">Напиток из свежих ягод </v>
      </c>
      <c r="L25" s="23">
        <f>[1]Меню!D443</f>
        <v>180</v>
      </c>
      <c r="M25" s="15" t="str">
        <f>[1]Меню!A516</f>
        <v xml:space="preserve">Чай "Витаминный" </v>
      </c>
      <c r="N25" s="23">
        <f>[1]Меню!D516</f>
        <v>200</v>
      </c>
      <c r="O25" s="15" t="str">
        <f>[1]Меню!A584</f>
        <v xml:space="preserve">Компот из  смородины                                                                                 </v>
      </c>
      <c r="P25" s="23">
        <f>[1]Меню!D584</f>
        <v>180</v>
      </c>
      <c r="Q25" s="18" t="str">
        <f>[1]Меню!A651</f>
        <v xml:space="preserve">Кисель из свежих ягод </v>
      </c>
      <c r="R25" s="23">
        <f>[1]Меню!D651</f>
        <v>180</v>
      </c>
      <c r="S25" s="15" t="str">
        <f>[1]Меню!A726</f>
        <v>Чай с сахаром и лимоном</v>
      </c>
      <c r="T25" s="12" t="str">
        <f>[1]Меню!D726</f>
        <v>200</v>
      </c>
      <c r="U25" s="17" t="str">
        <f>[1]Меню!A803</f>
        <v>Чай с сахаром и брусникой</v>
      </c>
      <c r="V25" s="23">
        <f>[1]Меню!D803</f>
        <v>200</v>
      </c>
      <c r="W25" s="17" t="str">
        <f>[1]Меню!A867</f>
        <v>Компот из сухофруктов</v>
      </c>
      <c r="X25" s="23">
        <f>[1]Меню!D867</f>
        <v>180</v>
      </c>
      <c r="Y25" s="15" t="str">
        <f>[1]Меню!A941</f>
        <v xml:space="preserve">Чай "Витаминый" </v>
      </c>
      <c r="Z25" s="23">
        <f>[1]Меню!D941</f>
        <v>200</v>
      </c>
      <c r="AA25" s="17" t="str">
        <f>[1]Меню!A1019</f>
        <v>Молоко питьевое в инд. упак.</v>
      </c>
      <c r="AB25" s="23">
        <f>[1]Меню!D1019</f>
        <v>200</v>
      </c>
      <c r="AC25" s="17" t="str">
        <f>[1]Меню!A1083</f>
        <v xml:space="preserve">Компот из ягодной смеси </v>
      </c>
      <c r="AD25" s="23">
        <f>[1]Меню!D1083</f>
        <v>200</v>
      </c>
    </row>
    <row r="26" spans="1:30" s="19" customFormat="1" ht="25.5" x14ac:dyDescent="0.25">
      <c r="A26" s="42" t="str">
        <f>[1]Меню!A86</f>
        <v>Йогурт 2,5% 125 гр стак. в инд. упак.</v>
      </c>
      <c r="B26" s="43">
        <f>[1]Меню!D86</f>
        <v>125</v>
      </c>
      <c r="C26" s="14" t="s">
        <v>26</v>
      </c>
      <c r="D26" s="23">
        <f>[1]Меню!D153</f>
        <v>150</v>
      </c>
      <c r="E26" s="14" t="str">
        <f>C26</f>
        <v>Фрукт</v>
      </c>
      <c r="F26" s="23">
        <f>[1]Меню!D225</f>
        <v>160</v>
      </c>
      <c r="G26" s="15" t="str">
        <f>E26</f>
        <v>Фрукт</v>
      </c>
      <c r="H26" s="23">
        <f>[1]Меню!D296</f>
        <v>150</v>
      </c>
      <c r="I26" s="18" t="str">
        <f>[1]Меню!A368</f>
        <v>Йогурт 2,5% 125 гр стак. в инд. упак.</v>
      </c>
      <c r="J26" s="23">
        <f>[1]Меню!D368</f>
        <v>125</v>
      </c>
      <c r="K26" s="17" t="str">
        <f>G26</f>
        <v>Фрукт</v>
      </c>
      <c r="L26" s="23">
        <f>[1]Меню!D447</f>
        <v>140</v>
      </c>
      <c r="M26" s="14"/>
      <c r="N26" s="23"/>
      <c r="O26" s="18" t="str">
        <f>[1]Меню!A588</f>
        <v>Десерт творожный</v>
      </c>
      <c r="P26" s="12" t="str">
        <f>[1]Меню!D588</f>
        <v>100</v>
      </c>
      <c r="Q26" s="17" t="str">
        <f>K26</f>
        <v>Фрукт</v>
      </c>
      <c r="R26" s="23">
        <f>[1]Меню!D656</f>
        <v>100</v>
      </c>
      <c r="S26" s="22" t="str">
        <f>Q26</f>
        <v>Фрукт</v>
      </c>
      <c r="T26" s="23">
        <f>[1]Меню!D731</f>
        <v>160</v>
      </c>
      <c r="U26" s="17" t="str">
        <f>S26</f>
        <v>Фрукт</v>
      </c>
      <c r="V26" s="23">
        <f>[1]Меню!D808</f>
        <v>160</v>
      </c>
      <c r="W26" s="18" t="str">
        <f>[1]Меню!A871</f>
        <v>Йогурт 2,5% 125 гр стак. в инд. упак.</v>
      </c>
      <c r="X26" s="23">
        <f>[1]Меню!D871</f>
        <v>125</v>
      </c>
      <c r="Y26" s="17" t="str">
        <f>S26</f>
        <v>Фрукт</v>
      </c>
      <c r="Z26" s="12" t="str">
        <f>[1]Меню!D946</f>
        <v>150</v>
      </c>
      <c r="AA26" s="17" t="str">
        <f>S26</f>
        <v>Фрукт</v>
      </c>
      <c r="AB26" s="23">
        <f>[1]Меню!D1021</f>
        <v>100</v>
      </c>
      <c r="AC26" s="44"/>
      <c r="AD26" s="24"/>
    </row>
    <row r="27" spans="1:30" x14ac:dyDescent="0.25">
      <c r="O27" s="47"/>
    </row>
  </sheetData>
  <mergeCells count="12">
    <mergeCell ref="S2:T2"/>
    <mergeCell ref="U2:V2"/>
    <mergeCell ref="A1:S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workbookViewId="0">
      <selection activeCell="L4" sqref="L4"/>
    </sheetView>
  </sheetViews>
  <sheetFormatPr defaultColWidth="9" defaultRowHeight="15" x14ac:dyDescent="0.25"/>
  <cols>
    <col min="1" max="1" width="23.42578125" customWidth="1"/>
    <col min="2" max="2" width="8" style="45" customWidth="1"/>
    <col min="3" max="3" width="22.7109375" style="46" customWidth="1"/>
    <col min="4" max="4" width="7.85546875" style="45" customWidth="1"/>
    <col min="5" max="5" width="22" style="47" customWidth="1"/>
    <col min="6" max="6" width="8.140625" style="45" customWidth="1"/>
    <col min="7" max="7" width="22.5703125" customWidth="1"/>
    <col min="8" max="8" width="7.5703125" style="45" customWidth="1"/>
    <col min="9" max="9" width="21.85546875" customWidth="1"/>
    <col min="10" max="10" width="8.42578125" customWidth="1"/>
    <col min="11" max="11" width="23.140625" customWidth="1"/>
    <col min="12" max="12" width="9" customWidth="1"/>
    <col min="13" max="13" width="21.5703125" customWidth="1"/>
    <col min="14" max="14" width="9.7109375" customWidth="1"/>
    <col min="15" max="15" width="21.7109375" customWidth="1"/>
    <col min="16" max="16" width="9.5703125" customWidth="1"/>
    <col min="17" max="17" width="24.42578125" customWidth="1"/>
    <col min="18" max="18" width="7.85546875" customWidth="1"/>
    <col min="19" max="19" width="24.140625" customWidth="1"/>
    <col min="20" max="20" width="8.28515625" customWidth="1"/>
    <col min="21" max="21" width="24.28515625" customWidth="1"/>
    <col min="22" max="22" width="7.140625" customWidth="1"/>
    <col min="23" max="23" width="23" customWidth="1"/>
    <col min="24" max="24" width="7.42578125" customWidth="1"/>
    <col min="25" max="25" width="22.7109375" customWidth="1"/>
    <col min="26" max="26" width="7.85546875" customWidth="1"/>
    <col min="27" max="27" width="23" customWidth="1"/>
    <col min="28" max="28" width="8" customWidth="1"/>
    <col min="29" max="29" width="25.140625" customWidth="1"/>
  </cols>
  <sheetData>
    <row r="1" spans="1:30" ht="20.25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30" s="5" customFormat="1" ht="18.75" x14ac:dyDescent="0.3">
      <c r="A2" s="57" t="s">
        <v>0</v>
      </c>
      <c r="B2" s="58"/>
      <c r="C2" s="57" t="s">
        <v>1</v>
      </c>
      <c r="D2" s="58"/>
      <c r="E2" s="61" t="s">
        <v>2</v>
      </c>
      <c r="F2" s="62"/>
      <c r="G2" s="57" t="s">
        <v>3</v>
      </c>
      <c r="H2" s="58"/>
      <c r="I2" s="57" t="s">
        <v>4</v>
      </c>
      <c r="J2" s="58"/>
      <c r="K2" s="57" t="s">
        <v>5</v>
      </c>
      <c r="L2" s="58"/>
      <c r="M2" s="57" t="s">
        <v>6</v>
      </c>
      <c r="N2" s="58"/>
      <c r="O2" s="57" t="s">
        <v>7</v>
      </c>
      <c r="P2" s="58"/>
      <c r="Q2" s="63" t="s">
        <v>8</v>
      </c>
      <c r="R2" s="63"/>
      <c r="S2" s="57" t="s">
        <v>9</v>
      </c>
      <c r="T2" s="58"/>
      <c r="U2" s="57" t="s">
        <v>10</v>
      </c>
      <c r="V2" s="59"/>
      <c r="W2" s="1" t="s">
        <v>11</v>
      </c>
      <c r="X2" s="2"/>
      <c r="Y2" s="1" t="s">
        <v>12</v>
      </c>
      <c r="Z2" s="2"/>
      <c r="AA2" s="1" t="s">
        <v>13</v>
      </c>
      <c r="AB2" s="2"/>
      <c r="AC2" s="3" t="s">
        <v>14</v>
      </c>
      <c r="AD2" s="4"/>
    </row>
    <row r="3" spans="1:30" s="10" customFormat="1" ht="15.75" x14ac:dyDescent="0.25">
      <c r="A3" s="48" t="s">
        <v>15</v>
      </c>
      <c r="B3" s="49" t="s">
        <v>16</v>
      </c>
      <c r="C3" s="49" t="s">
        <v>15</v>
      </c>
      <c r="D3" s="49" t="s">
        <v>16</v>
      </c>
      <c r="E3" s="49" t="s">
        <v>15</v>
      </c>
      <c r="F3" s="49" t="s">
        <v>17</v>
      </c>
      <c r="G3" s="48" t="s">
        <v>15</v>
      </c>
      <c r="H3" s="49" t="s">
        <v>17</v>
      </c>
      <c r="I3" s="48" t="s">
        <v>15</v>
      </c>
      <c r="J3" s="48" t="s">
        <v>17</v>
      </c>
      <c r="K3" s="48" t="s">
        <v>15</v>
      </c>
      <c r="L3" s="48" t="s">
        <v>17</v>
      </c>
      <c r="M3" s="48" t="s">
        <v>15</v>
      </c>
      <c r="N3" s="48" t="s">
        <v>17</v>
      </c>
      <c r="O3" s="48" t="s">
        <v>15</v>
      </c>
      <c r="P3" s="50" t="s">
        <v>17</v>
      </c>
      <c r="Q3" s="48" t="s">
        <v>15</v>
      </c>
      <c r="R3" s="48" t="s">
        <v>17</v>
      </c>
      <c r="S3" s="48" t="s">
        <v>15</v>
      </c>
      <c r="T3" s="48" t="s">
        <v>17</v>
      </c>
      <c r="U3" s="48" t="s">
        <v>15</v>
      </c>
      <c r="V3" s="48" t="s">
        <v>17</v>
      </c>
      <c r="W3" s="51" t="s">
        <v>18</v>
      </c>
      <c r="X3" s="51" t="s">
        <v>17</v>
      </c>
      <c r="Y3" s="51" t="s">
        <v>15</v>
      </c>
      <c r="Z3" s="51" t="s">
        <v>17</v>
      </c>
      <c r="AA3" s="51" t="s">
        <v>15</v>
      </c>
      <c r="AB3" s="51" t="s">
        <v>17</v>
      </c>
      <c r="AC3" s="51" t="s">
        <v>15</v>
      </c>
      <c r="AD3" s="48" t="s">
        <v>17</v>
      </c>
    </row>
    <row r="4" spans="1:30" s="19" customFormat="1" ht="25.5" x14ac:dyDescent="0.25">
      <c r="A4" s="11" t="str">
        <f>[2]Меню!A15</f>
        <v>Бутерброд с маслом</v>
      </c>
      <c r="B4" s="12" t="str">
        <f>[2]Меню!D15</f>
        <v>18/5</v>
      </c>
      <c r="C4" s="11" t="str">
        <f>[2]Меню!A90</f>
        <v xml:space="preserve">Бутерброд с сыром </v>
      </c>
      <c r="D4" s="13" t="str">
        <f>[2]Меню!D90</f>
        <v>18/10</v>
      </c>
      <c r="E4" s="14" t="str">
        <f>[2]Меню!A157</f>
        <v>Бутерброд с маслом и повидлом</v>
      </c>
      <c r="F4" s="12" t="str">
        <f>[2]Меню!D157</f>
        <v>18/5/10</v>
      </c>
      <c r="G4" s="15" t="str">
        <f>[2]Меню!A229</f>
        <v>Горячий бутерброд "Пикантный"</v>
      </c>
      <c r="H4" s="12" t="s">
        <v>19</v>
      </c>
      <c r="I4" s="15" t="str">
        <f>[2]Меню!A300</f>
        <v xml:space="preserve">Бутерброд с  повидлом </v>
      </c>
      <c r="J4" s="12" t="str">
        <f>[2]Меню!D300</f>
        <v>18/15</v>
      </c>
      <c r="K4" s="15" t="str">
        <f>[2]Меню!A373</f>
        <v xml:space="preserve">Бутерброд с сыром </v>
      </c>
      <c r="L4" s="12" t="str">
        <f>[2]Меню!D373</f>
        <v>18/12</v>
      </c>
      <c r="M4" s="14" t="str">
        <f>[2]Меню!A451</f>
        <v>Горячий бутерброд "Пикантный"</v>
      </c>
      <c r="N4" s="12" t="str">
        <f>[2]Меню!D451</f>
        <v>30</v>
      </c>
      <c r="O4" s="16" t="str">
        <f>[2]Меню!A524</f>
        <v xml:space="preserve">Бутерброд с маслом </v>
      </c>
      <c r="P4" s="12" t="str">
        <f>[2]Меню!D524</f>
        <v>18/10</v>
      </c>
      <c r="Q4" s="17" t="str">
        <f>[2]Меню!A592</f>
        <v>Бутерброд с  повидлом</v>
      </c>
      <c r="R4" s="12" t="s">
        <v>20</v>
      </c>
      <c r="S4" s="14" t="str">
        <f>[2]Меню!A660</f>
        <v xml:space="preserve">Каша молочная овсяная </v>
      </c>
      <c r="T4" s="12" t="s">
        <v>21</v>
      </c>
      <c r="U4" s="18" t="str">
        <f>[2]Меню!A736</f>
        <v>Бутерброд с маслом</v>
      </c>
      <c r="V4" s="12" t="str">
        <f>[2]Меню!D736</f>
        <v>18/10</v>
      </c>
      <c r="W4" s="15" t="str">
        <f>[2]Меню!A812</f>
        <v>Горячий бутерброд "Пикантный"</v>
      </c>
      <c r="X4" s="12" t="str">
        <f>[2]Меню!D812</f>
        <v>30</v>
      </c>
      <c r="Y4" s="14" t="str">
        <f>[2]Меню!A875</f>
        <v>Бутерброд с  повидлом</v>
      </c>
      <c r="Z4" s="12" t="str">
        <f>[2]Меню!D875</f>
        <v>18/15</v>
      </c>
      <c r="AA4" s="15" t="str">
        <f>[2]Меню!A950</f>
        <v xml:space="preserve">Бутерброд с сыром </v>
      </c>
      <c r="AB4" s="12" t="str">
        <f>[2]Меню!D950</f>
        <v>18/12</v>
      </c>
      <c r="AC4" s="18" t="str">
        <f>[2]Меню!A1025</f>
        <v>Бутерброд с маслом и сыром</v>
      </c>
      <c r="AD4" s="12" t="str">
        <f>[2]Меню!D1025</f>
        <v>18/5/10</v>
      </c>
    </row>
    <row r="5" spans="1:30" s="19" customFormat="1" ht="12.75" x14ac:dyDescent="0.25">
      <c r="A5" s="11" t="str">
        <f>[2]Меню!A18</f>
        <v>Яйцо отварное</v>
      </c>
      <c r="B5" s="20">
        <f>[2]Меню!D18</f>
        <v>40</v>
      </c>
      <c r="C5" s="11"/>
      <c r="D5" s="21"/>
      <c r="E5" s="14"/>
      <c r="F5" s="22"/>
      <c r="G5" s="15"/>
      <c r="H5" s="20"/>
      <c r="I5" s="15" t="str">
        <f>[2]Меню!A303</f>
        <v>Яйцо отварное</v>
      </c>
      <c r="J5" s="12" t="s">
        <v>22</v>
      </c>
      <c r="K5" s="15"/>
      <c r="L5" s="20"/>
      <c r="M5" s="15"/>
      <c r="N5" s="23"/>
      <c r="O5" s="24"/>
      <c r="P5" s="20"/>
      <c r="Q5" s="15"/>
      <c r="R5" s="23"/>
      <c r="S5" s="14" t="str">
        <f>[2]Меню!A667</f>
        <v>Какао с молоком</v>
      </c>
      <c r="T5" s="24">
        <f>[2]Меню!D667</f>
        <v>200</v>
      </c>
      <c r="U5" s="18"/>
      <c r="V5" s="20"/>
      <c r="W5" s="14"/>
      <c r="X5" s="20"/>
      <c r="Y5" s="17" t="str">
        <f>[2]Меню!A890</f>
        <v>Яйцо отварное</v>
      </c>
      <c r="Z5" s="20">
        <f>[2]Меню!D890</f>
        <v>40</v>
      </c>
      <c r="AA5" s="18"/>
      <c r="AB5" s="20"/>
      <c r="AC5" s="18"/>
      <c r="AD5" s="20"/>
    </row>
    <row r="6" spans="1:30" s="19" customFormat="1" ht="25.5" x14ac:dyDescent="0.25">
      <c r="A6" s="25" t="str">
        <f>[2]Меню!A20</f>
        <v xml:space="preserve">Каша молочная пшеничная </v>
      </c>
      <c r="B6" s="12" t="str">
        <f>[2]Меню!D20</f>
        <v>250</v>
      </c>
      <c r="C6" s="11" t="str">
        <f>[2]Меню!A93</f>
        <v>Каша молочная пшенная</v>
      </c>
      <c r="D6" s="13" t="s">
        <v>23</v>
      </c>
      <c r="E6" s="14" t="str">
        <f>[2]Меню!A161</f>
        <v xml:space="preserve">Омлет натуральный </v>
      </c>
      <c r="F6" s="23">
        <f>[2]Меню!D161</f>
        <v>150</v>
      </c>
      <c r="G6" s="15" t="str">
        <f>[2]Меню!A233</f>
        <v>Каша молочная ячневая</v>
      </c>
      <c r="H6" s="12" t="str">
        <f>[2]Меню!D233</f>
        <v>200</v>
      </c>
      <c r="I6" s="15" t="str">
        <f>[2]Меню!A305</f>
        <v xml:space="preserve">Каша молочная рисовая </v>
      </c>
      <c r="J6" s="12" t="str">
        <f>[2]Меню!D305</f>
        <v>250</v>
      </c>
      <c r="K6" s="15" t="str">
        <f>[2]Меню!A376</f>
        <v xml:space="preserve">Каша  молочная манная </v>
      </c>
      <c r="L6" s="12" t="str">
        <f>[2]Меню!D376</f>
        <v>200</v>
      </c>
      <c r="M6" s="14" t="str">
        <f>[2]Меню!A455</f>
        <v xml:space="preserve">Каша молочная пшеничная </v>
      </c>
      <c r="N6" s="12" t="str">
        <f>[2]Меню!D455</f>
        <v>220</v>
      </c>
      <c r="O6" s="26" t="str">
        <f>[2]Меню!A527</f>
        <v xml:space="preserve">Каша молочная жидкая пшенная </v>
      </c>
      <c r="P6" s="12" t="str">
        <f>[2]Меню!D527</f>
        <v>230</v>
      </c>
      <c r="Q6" s="15" t="str">
        <f>[2]Меню!A595</f>
        <v xml:space="preserve">Каша молочная рисовая </v>
      </c>
      <c r="R6" s="12" t="str">
        <f>[2]Меню!D595</f>
        <v>250</v>
      </c>
      <c r="S6" s="14" t="str">
        <f>[2]Меню!A672</f>
        <v>Печенье сахарное</v>
      </c>
      <c r="T6" s="20">
        <f>[2]Меню!D672</f>
        <v>50</v>
      </c>
      <c r="U6" s="14" t="str">
        <f>[2]Меню!A739</f>
        <v xml:space="preserve">Каша  молочная манная </v>
      </c>
      <c r="V6" s="12" t="str">
        <f>[2]Меню!D739</f>
        <v>200</v>
      </c>
      <c r="W6" s="14" t="str">
        <f>[2]Меню!A816</f>
        <v xml:space="preserve">Каша молочная жидкая пшенная </v>
      </c>
      <c r="X6" s="12" t="str">
        <f>[2]Меню!D816</f>
        <v>230</v>
      </c>
      <c r="Y6" s="14" t="str">
        <f>[2]Меню!A878</f>
        <v>Каша молочная жидкая овсяная</v>
      </c>
      <c r="Z6" s="12" t="str">
        <f>[2]Меню!D878</f>
        <v>250</v>
      </c>
      <c r="AA6" s="14" t="str">
        <f>[2]Меню!A953</f>
        <v>Каша молочная ячневая</v>
      </c>
      <c r="AB6" s="12" t="str">
        <f>[2]Меню!D953</f>
        <v>230</v>
      </c>
      <c r="AC6" s="14" t="str">
        <f>[2]Меню!A1029</f>
        <v xml:space="preserve">Каша молочная рисовая </v>
      </c>
      <c r="AD6" s="12" t="str">
        <f>[2]Меню!D1029</f>
        <v>230</v>
      </c>
    </row>
    <row r="7" spans="1:30" s="19" customFormat="1" ht="12.75" x14ac:dyDescent="0.25">
      <c r="A7" s="11" t="str">
        <f>[2]Меню!A27</f>
        <v xml:space="preserve">Чай с молоком и сахаром  </v>
      </c>
      <c r="B7" s="12">
        <f>[2]Меню!D27</f>
        <v>200</v>
      </c>
      <c r="C7" s="11" t="str">
        <f>[2]Меню!A100</f>
        <v xml:space="preserve">Кофейный напиток </v>
      </c>
      <c r="D7" s="13" t="str">
        <f>[2]Меню!D100</f>
        <v>180</v>
      </c>
      <c r="E7" s="27" t="str">
        <f>[2]Меню!A167</f>
        <v>Какао с молоком</v>
      </c>
      <c r="F7" s="23">
        <f>[2]Меню!D167</f>
        <v>200</v>
      </c>
      <c r="G7" s="15" t="str">
        <f>[2]Меню!A240</f>
        <v xml:space="preserve">Чай с сахаром и лимоном </v>
      </c>
      <c r="H7" s="23">
        <f>[2]Меню!D240</f>
        <v>200</v>
      </c>
      <c r="I7" s="28" t="str">
        <f>[2]Меню!A312</f>
        <v xml:space="preserve">Чай с молоком и сахаром  </v>
      </c>
      <c r="J7" s="20">
        <f>[2]Меню!D312</f>
        <v>200</v>
      </c>
      <c r="K7" s="15" t="str">
        <f>[2]Меню!A383</f>
        <v>Кофейный напиток</v>
      </c>
      <c r="L7" s="12" t="str">
        <f>[2]Меню!D383</f>
        <v>200</v>
      </c>
      <c r="M7" s="27" t="str">
        <f>[2]Меню!A462</f>
        <v xml:space="preserve">Какао с молоком </v>
      </c>
      <c r="N7" s="20">
        <f>[2]Меню!D462</f>
        <v>200</v>
      </c>
      <c r="O7" s="22" t="str">
        <f>[2]Меню!A534</f>
        <v xml:space="preserve">Чай с молоком и сахаром </v>
      </c>
      <c r="P7" s="12">
        <f>[2]Меню!D534</f>
        <v>200</v>
      </c>
      <c r="Q7" s="17" t="str">
        <f>[2]Меню!A602</f>
        <v xml:space="preserve">Кофейный напиток </v>
      </c>
      <c r="R7" s="12">
        <f>[2]Меню!D602</f>
        <v>200</v>
      </c>
      <c r="S7" s="14" t="s">
        <v>26</v>
      </c>
      <c r="T7" s="23" t="str">
        <f>[2]Меню!D673</f>
        <v>100</v>
      </c>
      <c r="U7" s="17" t="str">
        <f>[2]Меню!A746</f>
        <v xml:space="preserve">Чай с сахаром </v>
      </c>
      <c r="V7" s="12">
        <f>[2]Меню!D746</f>
        <v>200</v>
      </c>
      <c r="W7" s="15" t="str">
        <f>[2]Меню!A823</f>
        <v xml:space="preserve">Чай с молоком и сахаром </v>
      </c>
      <c r="X7" s="12">
        <f>[2]Меню!D823</f>
        <v>200</v>
      </c>
      <c r="Y7" s="18" t="str">
        <f>[2]Меню!A885</f>
        <v xml:space="preserve">Какао с молоком </v>
      </c>
      <c r="Z7" s="20">
        <f>[2]Меню!D885</f>
        <v>200</v>
      </c>
      <c r="AA7" s="17" t="str">
        <f>[2]Меню!A960</f>
        <v>Кофейный напиток</v>
      </c>
      <c r="AB7" s="12" t="str">
        <f>[2]Меню!D960</f>
        <v>200</v>
      </c>
      <c r="AC7" s="18" t="str">
        <f>[2]Меню!A1036</f>
        <v xml:space="preserve">Чай с сахаром </v>
      </c>
      <c r="AD7" s="20">
        <f>[2]Меню!D1036</f>
        <v>200</v>
      </c>
    </row>
    <row r="8" spans="1:30" s="19" customFormat="1" ht="25.5" x14ac:dyDescent="0.25">
      <c r="A8" s="25" t="str">
        <f>[2]Меню!A32</f>
        <v xml:space="preserve">Хлеб "Свежий" из ржаной муки </v>
      </c>
      <c r="B8" s="12" t="str">
        <f>[2]Меню!D32</f>
        <v>40</v>
      </c>
      <c r="C8" s="11" t="str">
        <f>[2]Меню!A106</f>
        <v xml:space="preserve">Хлеб "Свежий" из ржаной муки </v>
      </c>
      <c r="D8" s="21">
        <f>[2]Меню!D106</f>
        <v>20</v>
      </c>
      <c r="E8" s="26" t="s">
        <v>26</v>
      </c>
      <c r="F8" s="23">
        <f>[2]Меню!D172</f>
        <v>130</v>
      </c>
      <c r="G8" s="15" t="str">
        <f>[2]Меню!A246</f>
        <v>Хлеб"Свежий" пшеничный нарезной</v>
      </c>
      <c r="H8" s="23">
        <f>[2]Меню!D246</f>
        <v>20</v>
      </c>
      <c r="I8" s="15" t="str">
        <f>[2]Меню!A317</f>
        <v>Хлеб"Свежий" пшеничный нарезной</v>
      </c>
      <c r="J8" s="23">
        <f>[2]Меню!D317</f>
        <v>40</v>
      </c>
      <c r="K8" s="15" t="str">
        <f>[2]Меню!A388</f>
        <v>Хлеб"Свежий" пшеничный нарезной</v>
      </c>
      <c r="L8" s="23">
        <f>[2]Меню!D388</f>
        <v>20</v>
      </c>
      <c r="M8" s="14" t="str">
        <f>[2]Меню!A467</f>
        <v>Йогурт 2,5% 125 гр стак. в инд. упак.</v>
      </c>
      <c r="N8" s="23">
        <f>[2]Меню!D467</f>
        <v>125</v>
      </c>
      <c r="O8" s="26" t="s">
        <v>26</v>
      </c>
      <c r="P8" s="23">
        <f>[2]Меню!D539</f>
        <v>160</v>
      </c>
      <c r="Q8" s="15" t="str">
        <f>[2]Меню!A609</f>
        <v xml:space="preserve">Хлеб "Свежий" из ржаной муки </v>
      </c>
      <c r="R8" s="23">
        <f>[2]Меню!D609</f>
        <v>40</v>
      </c>
      <c r="S8" s="14" t="str">
        <f>[2]Меню!A674</f>
        <v xml:space="preserve">Хлеб "Свежий" из ржаной муки </v>
      </c>
      <c r="T8" s="23">
        <f>[2]Меню!D674</f>
        <v>20</v>
      </c>
      <c r="U8" s="14" t="str">
        <f>[2]Меню!A750</f>
        <v xml:space="preserve">Хлеб "Свежий" из ржаной муки </v>
      </c>
      <c r="V8" s="23">
        <f>[2]Меню!D750</f>
        <v>30</v>
      </c>
      <c r="W8" s="14" t="s">
        <v>26</v>
      </c>
      <c r="X8" s="23">
        <f>[2]Меню!D828</f>
        <v>100</v>
      </c>
      <c r="Y8" s="14" t="str">
        <f>[2]Меню!A892</f>
        <v xml:space="preserve">Хлеб "Свежий" из ржаной муки </v>
      </c>
      <c r="Z8" s="23">
        <f>[2]Меню!D892</f>
        <v>30</v>
      </c>
      <c r="AA8" s="14" t="str">
        <f>[2]Меню!A965</f>
        <v>Десерт творожный</v>
      </c>
      <c r="AB8" s="23" t="str">
        <f>[2]Меню!D965</f>
        <v>100</v>
      </c>
      <c r="AC8" s="14"/>
      <c r="AD8" s="23"/>
    </row>
    <row r="9" spans="1:30" s="19" customFormat="1" ht="25.5" x14ac:dyDescent="0.25">
      <c r="A9" s="15"/>
      <c r="B9" s="12"/>
      <c r="C9" s="11" t="s">
        <v>26</v>
      </c>
      <c r="D9" s="23">
        <f>[2]Меню!D105</f>
        <v>110</v>
      </c>
      <c r="E9" s="16"/>
      <c r="F9" s="22"/>
      <c r="G9" s="15" t="str">
        <f>[2]Меню!A245</f>
        <v>Йогурт 2,5% 125 гр стак. в инд. упак.</v>
      </c>
      <c r="H9" s="23">
        <f>[2]Меню!D245</f>
        <v>125</v>
      </c>
      <c r="I9" s="15"/>
      <c r="J9" s="23"/>
      <c r="K9" s="17" t="str">
        <f>[2]Меню!A389</f>
        <v>Десерт творожный</v>
      </c>
      <c r="L9" s="23" t="str">
        <f>[2]Меню!D389</f>
        <v>100</v>
      </c>
      <c r="M9" s="15"/>
      <c r="N9" s="23"/>
      <c r="O9" s="26" t="str">
        <f>[2]Меню!A540</f>
        <v>Хлеб"Свежий" пшеничный нарезной</v>
      </c>
      <c r="P9" s="23">
        <f>[2]Меню!D540</f>
        <v>20</v>
      </c>
      <c r="Q9" s="17" t="str">
        <f>[2]Меню!A607</f>
        <v>Яйцо отварное</v>
      </c>
      <c r="R9" s="23">
        <f>[2]Меню!D607</f>
        <v>40</v>
      </c>
      <c r="S9" s="15"/>
      <c r="T9" s="23"/>
      <c r="U9" s="17" t="s">
        <v>26</v>
      </c>
      <c r="V9" s="23" t="str">
        <f>[2]Меню!D751</f>
        <v>100</v>
      </c>
      <c r="W9" s="15"/>
      <c r="X9" s="23"/>
      <c r="Y9" s="17"/>
      <c r="Z9" s="23"/>
      <c r="AA9" s="14" t="str">
        <f>[2]Меню!A966</f>
        <v>Хлеб"Свежий" пшеничный нарезной</v>
      </c>
      <c r="AB9" s="23">
        <f>[2]Меню!D966</f>
        <v>20</v>
      </c>
      <c r="AC9" s="17" t="s">
        <v>26</v>
      </c>
      <c r="AD9" s="23">
        <f>[2]Меню!D1040</f>
        <v>100</v>
      </c>
    </row>
    <row r="10" spans="1:30" s="19" customFormat="1" ht="12.75" x14ac:dyDescent="0.25">
      <c r="A10" s="15"/>
      <c r="B10" s="12"/>
      <c r="C10" s="15"/>
      <c r="D10" s="23"/>
      <c r="E10" s="29"/>
      <c r="F10" s="22"/>
      <c r="G10" s="15"/>
      <c r="H10" s="23"/>
      <c r="I10" s="15"/>
      <c r="J10" s="23"/>
      <c r="K10" s="15"/>
      <c r="L10" s="23"/>
      <c r="M10" s="15"/>
      <c r="N10" s="23"/>
      <c r="O10" s="22"/>
      <c r="P10" s="20"/>
      <c r="Q10" s="15"/>
      <c r="R10" s="23"/>
      <c r="S10" s="15"/>
      <c r="T10" s="23"/>
      <c r="U10" s="15"/>
      <c r="V10" s="23"/>
      <c r="W10" s="15"/>
      <c r="X10" s="23"/>
      <c r="Y10" s="16"/>
      <c r="Z10" s="23"/>
      <c r="AA10" s="22"/>
      <c r="AB10" s="20"/>
      <c r="AC10" s="15"/>
      <c r="AD10" s="23"/>
    </row>
    <row r="11" spans="1:30" s="19" customFormat="1" ht="12.75" x14ac:dyDescent="0.25">
      <c r="A11" s="14"/>
      <c r="B11" s="20"/>
      <c r="C11" s="14"/>
      <c r="D11" s="20"/>
      <c r="E11" s="24"/>
      <c r="F11" s="22"/>
      <c r="G11" s="18"/>
      <c r="H11" s="20"/>
      <c r="I11" s="24"/>
      <c r="J11" s="20"/>
      <c r="K11" s="24"/>
      <c r="L11" s="12"/>
      <c r="M11" s="24"/>
      <c r="N11" s="12"/>
      <c r="O11" s="22"/>
      <c r="P11" s="12"/>
      <c r="Q11" s="24"/>
      <c r="R11" s="12"/>
      <c r="S11" s="24"/>
      <c r="T11" s="24"/>
      <c r="U11" s="24"/>
      <c r="V11" s="12"/>
      <c r="W11" s="24"/>
      <c r="X11" s="24"/>
      <c r="Y11" s="22"/>
      <c r="Z11" s="20"/>
      <c r="AA11" s="24"/>
      <c r="AB11" s="12"/>
      <c r="AC11" s="24"/>
      <c r="AD11" s="12"/>
    </row>
    <row r="12" spans="1:30" s="35" customFormat="1" ht="15.75" x14ac:dyDescent="0.25">
      <c r="A12" s="52" t="s">
        <v>24</v>
      </c>
      <c r="B12" s="53"/>
      <c r="C12" s="52" t="s">
        <v>24</v>
      </c>
      <c r="D12" s="53"/>
      <c r="E12" s="52" t="s">
        <v>24</v>
      </c>
      <c r="F12" s="53"/>
      <c r="G12" s="52" t="s">
        <v>24</v>
      </c>
      <c r="H12" s="53"/>
      <c r="I12" s="52" t="s">
        <v>24</v>
      </c>
      <c r="J12" s="53"/>
      <c r="K12" s="52" t="s">
        <v>24</v>
      </c>
      <c r="L12" s="53"/>
      <c r="M12" s="52" t="s">
        <v>24</v>
      </c>
      <c r="N12" s="54">
        <f>N14+N15+N16+N17+N18</f>
        <v>780</v>
      </c>
      <c r="O12" s="52" t="s">
        <v>24</v>
      </c>
      <c r="P12" s="53"/>
      <c r="Q12" s="52" t="s">
        <v>24</v>
      </c>
      <c r="R12" s="55"/>
      <c r="S12" s="52" t="s">
        <v>24</v>
      </c>
      <c r="T12" s="52"/>
      <c r="U12" s="52" t="s">
        <v>24</v>
      </c>
      <c r="V12" s="52"/>
      <c r="W12" s="52" t="s">
        <v>24</v>
      </c>
      <c r="X12" s="56"/>
      <c r="Y12" s="52" t="s">
        <v>24</v>
      </c>
      <c r="Z12" s="52"/>
      <c r="AA12" s="52" t="s">
        <v>24</v>
      </c>
      <c r="AB12" s="52"/>
      <c r="AC12" s="52" t="s">
        <v>24</v>
      </c>
      <c r="AD12" s="52"/>
    </row>
    <row r="13" spans="1:30" s="19" customFormat="1" ht="25.5" x14ac:dyDescent="0.25">
      <c r="A13" s="36"/>
      <c r="B13" s="23"/>
      <c r="C13" s="15"/>
      <c r="D13" s="23"/>
      <c r="E13" s="37" t="str">
        <f>[2]Меню!A175</f>
        <v>Овощи свежие ( на подгарнировку)</v>
      </c>
      <c r="F13" s="23">
        <f>[2]Меню!D175</f>
        <v>100</v>
      </c>
      <c r="G13" s="11"/>
      <c r="H13" s="23"/>
      <c r="I13" s="15"/>
      <c r="J13" s="23"/>
      <c r="K13" s="15" t="str">
        <f>[2]Меню!A391</f>
        <v>Огурцы соленые</v>
      </c>
      <c r="L13" s="23">
        <f>[2]Меню!D391</f>
        <v>100</v>
      </c>
      <c r="M13" s="37"/>
      <c r="N13" s="23"/>
      <c r="O13" s="15"/>
      <c r="P13" s="23"/>
      <c r="Q13" s="15" t="str">
        <f>[2]Меню!A611</f>
        <v>Овощи свежие ( на подгарнировку)</v>
      </c>
      <c r="R13" s="23">
        <f>[2]Меню!D611</f>
        <v>100</v>
      </c>
      <c r="S13" s="15" t="str">
        <f>[2]Меню!A676</f>
        <v>Помидоры свежие на подгарнировку</v>
      </c>
      <c r="T13" s="23">
        <f>[2]Меню!D676</f>
        <v>100</v>
      </c>
      <c r="U13" s="37"/>
      <c r="V13" s="23"/>
      <c r="W13" s="15" t="str">
        <f>[2]Меню!A830</f>
        <v>Овощи соленые(огурцы)</v>
      </c>
      <c r="X13" s="23">
        <f>[2]Меню!D830</f>
        <v>100</v>
      </c>
      <c r="Y13" s="15"/>
      <c r="Z13" s="23"/>
      <c r="AA13" s="37"/>
      <c r="AB13" s="23"/>
      <c r="AC13" s="37" t="str">
        <f>[2]Меню!A1043</f>
        <v>Овощи свежие ( на подгарнировку)</v>
      </c>
      <c r="AD13" s="23">
        <f>[2]Меню!D1043</f>
        <v>100</v>
      </c>
    </row>
    <row r="14" spans="1:30" s="19" customFormat="1" ht="51" x14ac:dyDescent="0.25">
      <c r="A14" s="38" t="str">
        <f>[2]Меню!A34</f>
        <v xml:space="preserve">Суп с птицей, крупой и овощами  </v>
      </c>
      <c r="B14" s="23">
        <f>[2]Меню!D34</f>
        <v>280</v>
      </c>
      <c r="C14" s="15" t="str">
        <f>[2]Меню!A108</f>
        <v xml:space="preserve">Рассольник Ленинградский с птицей,сметаной  и зеленью                                                                      </v>
      </c>
      <c r="D14" s="23" t="str">
        <f>[2]Меню!D108</f>
        <v>260</v>
      </c>
      <c r="E14" s="37" t="str">
        <f>[2]Меню!A177</f>
        <v xml:space="preserve"> Борщ с птицей и сметаной  </v>
      </c>
      <c r="F14" s="23">
        <f>[2]Меню!D177</f>
        <v>250</v>
      </c>
      <c r="G14" s="15" t="str">
        <f>[2]Меню!A248</f>
        <v>Суп - пюре с  птицей и гренками</v>
      </c>
      <c r="H14" s="23" t="str">
        <f>[2]Меню!D248</f>
        <v>270/10</v>
      </c>
      <c r="I14" s="15" t="str">
        <f>[2]Меню!A319</f>
        <v>Солянка рыбная</v>
      </c>
      <c r="J14" s="23">
        <f>[2]Меню!D319</f>
        <v>270</v>
      </c>
      <c r="K14" s="15" t="str">
        <f>[2]Меню!A393</f>
        <v xml:space="preserve">Суп Лагман с курицей  </v>
      </c>
      <c r="L14" s="23" t="str">
        <f>[2]Меню!D393</f>
        <v>250</v>
      </c>
      <c r="M14" s="37" t="str">
        <f>[2]Меню!A469</f>
        <v>Суп гороховый с птицей и зеленью</v>
      </c>
      <c r="N14" s="20">
        <f>[2]Меню!D469</f>
        <v>260</v>
      </c>
      <c r="O14" s="15" t="str">
        <f>[2]Меню!A542</f>
        <v>Крем-суп сырный</v>
      </c>
      <c r="P14" s="23">
        <f>[2]Меню!D542</f>
        <v>260</v>
      </c>
      <c r="Q14" s="15" t="str">
        <f>[2]Меню!A613</f>
        <v>Щи из свежей капусты с птицей, сметаной и зеленью</v>
      </c>
      <c r="R14" s="23">
        <f>[2]Меню!D613</f>
        <v>250</v>
      </c>
      <c r="S14" s="14" t="str">
        <f>[2]Меню!A678</f>
        <v xml:space="preserve">Рассольник Ленинградский с птицей, сметаной   и зеленью                                                            </v>
      </c>
      <c r="T14" s="12" t="str">
        <f>[2]Меню!D678</f>
        <v>250</v>
      </c>
      <c r="U14" s="37" t="str">
        <f>[2]Меню!A753</f>
        <v xml:space="preserve">Свекольник с мясом  и сметаной </v>
      </c>
      <c r="V14" s="23">
        <f>[2]Меню!D753</f>
        <v>280</v>
      </c>
      <c r="W14" s="18" t="str">
        <f>[2]Меню!A832</f>
        <v>Суп гороховый с птицей и зеленью</v>
      </c>
      <c r="X14" s="24">
        <f>[2]Меню!D832</f>
        <v>250</v>
      </c>
      <c r="Y14" s="15" t="str">
        <f>[2]Меню!A894</f>
        <v xml:space="preserve">Суп Лагман с курицей  </v>
      </c>
      <c r="Z14" s="23" t="str">
        <f>[2]Меню!D894</f>
        <v>250</v>
      </c>
      <c r="AA14" s="37" t="str">
        <f>[2]Меню!A968</f>
        <v>Суп - пюре с  птицей и гренками</v>
      </c>
      <c r="AB14" s="22" t="str">
        <f>[2]Меню!D968</f>
        <v>250/10</v>
      </c>
      <c r="AC14" s="15" t="str">
        <f>[2]Меню!A1045</f>
        <v xml:space="preserve"> Борщ с птицей и сметаной  </v>
      </c>
      <c r="AD14" s="24">
        <f>[2]Меню!D1045</f>
        <v>250</v>
      </c>
    </row>
    <row r="15" spans="1:30" s="19" customFormat="1" ht="25.5" x14ac:dyDescent="0.25">
      <c r="A15" s="15" t="str">
        <f>[2]Меню!A48</f>
        <v>Суфле из печени</v>
      </c>
      <c r="B15" s="23">
        <f>[2]Меню!D48</f>
        <v>100</v>
      </c>
      <c r="C15" s="15" t="str">
        <f>[2]Меню!A122</f>
        <v>Шницель рыбный</v>
      </c>
      <c r="D15" s="23">
        <f>[2]Меню!D122</f>
        <v>100</v>
      </c>
      <c r="E15" s="15" t="str">
        <f>[2]Меню!A193</f>
        <v>Гречка по купечески</v>
      </c>
      <c r="F15" s="23">
        <f>[2]Меню!D193</f>
        <v>170</v>
      </c>
      <c r="G15" s="15" t="str">
        <f>[2]Меню!A258</f>
        <v>Голубцы ленивые с томатным соусом</v>
      </c>
      <c r="H15" s="20" t="str">
        <f>[2]Меню!D258</f>
        <v>90/20</v>
      </c>
      <c r="I15" s="15" t="str">
        <f>[2]Меню!A331</f>
        <v>Болоньезе</v>
      </c>
      <c r="J15" s="23" t="str">
        <f>[2]Меню!D331</f>
        <v>100</v>
      </c>
      <c r="K15" s="15" t="str">
        <f>[2]Меню!A407</f>
        <v xml:space="preserve">Плов с мясом </v>
      </c>
      <c r="L15" s="23" t="str">
        <f>[2]Меню!D407</f>
        <v>220</v>
      </c>
      <c r="M15" s="15" t="str">
        <f>[2]Меню!A480</f>
        <v>Биточек мясной</v>
      </c>
      <c r="N15" s="20">
        <f>[2]Меню!D480</f>
        <v>100</v>
      </c>
      <c r="O15" s="15" t="str">
        <f>[2]Меню!A553</f>
        <v>Гуляш "По-венгерски"</v>
      </c>
      <c r="P15" s="23">
        <f>[2]Меню!D553</f>
        <v>100</v>
      </c>
      <c r="Q15" s="15" t="str">
        <f>[2]Меню!A628</f>
        <v xml:space="preserve">Тефтель рыбный </v>
      </c>
      <c r="R15" s="23">
        <f>[2]Меню!D628</f>
        <v>100</v>
      </c>
      <c r="S15" s="15" t="str">
        <f>[2]Меню!A692</f>
        <v xml:space="preserve">Жаркое по-домашнему  </v>
      </c>
      <c r="T15" s="12" t="str">
        <f>[2]Меню!D692</f>
        <v>200</v>
      </c>
      <c r="U15" s="15" t="str">
        <f>[2]Меню!A766</f>
        <v>Суфле из печени</v>
      </c>
      <c r="V15" s="24">
        <f>[2]Меню!D766</f>
        <v>100</v>
      </c>
      <c r="W15" s="15" t="str">
        <f>[2]Меню!A843</f>
        <v xml:space="preserve">Шницель рыбный </v>
      </c>
      <c r="X15" s="23">
        <f>[2]Меню!D843</f>
        <v>100</v>
      </c>
      <c r="Y15" s="15" t="str">
        <f>[2]Меню!A908</f>
        <v xml:space="preserve">Кура запеченная </v>
      </c>
      <c r="Z15" s="24">
        <f>[2]Меню!D908</f>
        <v>100</v>
      </c>
      <c r="AA15" s="15" t="str">
        <f>[2]Меню!A978</f>
        <v xml:space="preserve">Азу </v>
      </c>
      <c r="AB15" s="22">
        <f>[2]Меню!D978</f>
        <v>100</v>
      </c>
      <c r="AC15" s="17" t="str">
        <f>[2]Меню!A1061</f>
        <v xml:space="preserve">Тефтель мясной </v>
      </c>
      <c r="AD15" s="39">
        <f>[2]Меню!D1061</f>
        <v>100</v>
      </c>
    </row>
    <row r="16" spans="1:30" s="19" customFormat="1" ht="12.75" x14ac:dyDescent="0.25">
      <c r="A16" s="15" t="str">
        <f>[2]Меню!A59</f>
        <v xml:space="preserve">Макароны отварные </v>
      </c>
      <c r="B16" s="23">
        <f>[2]Меню!D59</f>
        <v>180</v>
      </c>
      <c r="C16" s="15" t="str">
        <f>[2]Меню!A126</f>
        <v xml:space="preserve">Пюре картофельное </v>
      </c>
      <c r="D16" s="12" t="str">
        <f>[2]Меню!D126</f>
        <v>180</v>
      </c>
      <c r="E16" s="15"/>
      <c r="F16" s="23"/>
      <c r="G16" s="15" t="str">
        <f>[2]Меню!A268</f>
        <v>Рис отварной с овощами</v>
      </c>
      <c r="H16" s="20">
        <f>[2]Меню!D268</f>
        <v>180</v>
      </c>
      <c r="I16" s="15" t="str">
        <f>[2]Меню!A344</f>
        <v xml:space="preserve">Макароны отварные </v>
      </c>
      <c r="J16" s="23">
        <f>[2]Меню!D344</f>
        <v>180</v>
      </c>
      <c r="K16" s="15"/>
      <c r="L16" s="23"/>
      <c r="M16" s="15" t="str">
        <f>[2]Меню!A484</f>
        <v>Овощное рагу</v>
      </c>
      <c r="N16" s="23">
        <f>[2]Меню!D484</f>
        <v>200</v>
      </c>
      <c r="O16" s="15" t="str">
        <f>[2]Меню!A565</f>
        <v xml:space="preserve">Гречка рассыпчатая </v>
      </c>
      <c r="P16" s="23">
        <f>[2]Меню!D565</f>
        <v>180</v>
      </c>
      <c r="Q16" s="17" t="str">
        <f>[2]Меню!A632</f>
        <v xml:space="preserve">Пюре картофельное </v>
      </c>
      <c r="R16" s="23" t="str">
        <f>[2]Меню!D632</f>
        <v>180</v>
      </c>
      <c r="S16" s="15"/>
      <c r="T16" s="23"/>
      <c r="U16" s="15" t="str">
        <f>[2]Меню!A777</f>
        <v xml:space="preserve">Макароны отварные </v>
      </c>
      <c r="V16" s="23">
        <f>[2]Меню!D777</f>
        <v>180</v>
      </c>
      <c r="W16" s="15" t="str">
        <f>[2]Меню!A847</f>
        <v xml:space="preserve">Пюре картофельное </v>
      </c>
      <c r="X16" s="12" t="str">
        <f>[2]Меню!D847</f>
        <v>180</v>
      </c>
      <c r="Y16" s="15" t="str">
        <f>[2]Меню!A914</f>
        <v>Овощное рагу</v>
      </c>
      <c r="Z16" s="24">
        <f>[2]Меню!D914</f>
        <v>200</v>
      </c>
      <c r="AA16" s="14" t="str">
        <f>[2]Меню!A988</f>
        <v>Рис отварной</v>
      </c>
      <c r="AB16" s="24">
        <f>[2]Меню!D988</f>
        <v>180</v>
      </c>
      <c r="AC16" s="17" t="str">
        <f>[2]Меню!A1065</f>
        <v xml:space="preserve">Пюре картофельное </v>
      </c>
      <c r="AD16" s="23" t="str">
        <f>[2]Меню!D1065</f>
        <v>180</v>
      </c>
    </row>
    <row r="17" spans="1:30" s="19" customFormat="1" ht="25.5" x14ac:dyDescent="0.25">
      <c r="A17" s="15" t="str">
        <f>[2]Меню!A64</f>
        <v>Напиток из сухофруктов</v>
      </c>
      <c r="B17" s="23">
        <f>[2]Меню!D82</f>
        <v>180</v>
      </c>
      <c r="C17" s="15" t="str">
        <f>[2]Меню!A131</f>
        <v xml:space="preserve">Компот из  смородины                                                                                 </v>
      </c>
      <c r="D17" s="23">
        <f>[2]Меню!D131</f>
        <v>200</v>
      </c>
      <c r="E17" s="15" t="str">
        <f>[2]Меню!A203</f>
        <v xml:space="preserve">Компот из кураги </v>
      </c>
      <c r="F17" s="23">
        <f>[2]Меню!D203</f>
        <v>200</v>
      </c>
      <c r="G17" s="15" t="str">
        <f>[2]Меню!A276</f>
        <v>Компот из сухофруктов</v>
      </c>
      <c r="H17" s="23">
        <f>[2]Меню!D276</f>
        <v>180</v>
      </c>
      <c r="I17" s="15" t="str">
        <f>[2]Меню!A349</f>
        <v xml:space="preserve">Компот из яблок и лимона                                                                                    </v>
      </c>
      <c r="J17" s="23">
        <f>[2]Меню!D349</f>
        <v>200</v>
      </c>
      <c r="K17" s="14" t="str">
        <f>[2]Меню!A418</f>
        <v>Отвар из шиповника</v>
      </c>
      <c r="L17" s="23">
        <f>[2]Меню!D418</f>
        <v>180</v>
      </c>
      <c r="M17" s="15" t="str">
        <f>[2]Меню!A495</f>
        <v xml:space="preserve">Компот из брусники и яблок                                                                                </v>
      </c>
      <c r="N17" s="23">
        <f>[2]Меню!D495</f>
        <v>200</v>
      </c>
      <c r="O17" s="15" t="str">
        <f>[2]Меню!A570</f>
        <v xml:space="preserve">Компот из изюма                                                                                </v>
      </c>
      <c r="P17" s="23">
        <f>[2]Меню!D570</f>
        <v>180</v>
      </c>
      <c r="Q17" s="15" t="str">
        <f>[2]Меню!A637</f>
        <v xml:space="preserve">Компот из кураги </v>
      </c>
      <c r="R17" s="23">
        <f>[2]Меню!D637</f>
        <v>180</v>
      </c>
      <c r="S17" s="15" t="str">
        <f>[2]Меню!A705</f>
        <v>Напиток из ягодно-яблочной смеси</v>
      </c>
      <c r="T17" s="23">
        <f>[2]Меню!D705</f>
        <v>180</v>
      </c>
      <c r="U17" s="17" t="str">
        <f>[2]Меню!A782</f>
        <v xml:space="preserve">Компот из яблок и лимона                                                                                    </v>
      </c>
      <c r="V17" s="23">
        <f>[2]Меню!D782</f>
        <v>200</v>
      </c>
      <c r="W17" s="17" t="str">
        <f>[2]Меню!A852</f>
        <v xml:space="preserve">Компот из ягодной смеси </v>
      </c>
      <c r="X17" s="23">
        <f>[2]Меню!D852</f>
        <v>180</v>
      </c>
      <c r="Y17" s="17" t="str">
        <f>[2]Меню!A922</f>
        <v xml:space="preserve">Компот из брусники и яблок                                                                                </v>
      </c>
      <c r="Z17" s="23">
        <f>[2]Меню!D922</f>
        <v>200</v>
      </c>
      <c r="AA17" s="15" t="str">
        <f>[2]Меню!A993</f>
        <v xml:space="preserve">Компот из сухофруктов </v>
      </c>
      <c r="AB17" s="23">
        <f>[2]Меню!D993</f>
        <v>200</v>
      </c>
      <c r="AC17" s="17" t="str">
        <f>[2]Меню!A1070</f>
        <v xml:space="preserve">Компот из изюма                                                                                    </v>
      </c>
      <c r="AD17" s="23">
        <f>[2]Меню!D1070</f>
        <v>200</v>
      </c>
    </row>
    <row r="18" spans="1:30" s="19" customFormat="1" ht="25.5" x14ac:dyDescent="0.25">
      <c r="A18" s="15" t="str">
        <f>[2]Меню!A68</f>
        <v xml:space="preserve">Хлеб "Свежий" из ржаной муки </v>
      </c>
      <c r="B18" s="23">
        <f>[2]Меню!D68</f>
        <v>20</v>
      </c>
      <c r="C18" s="15" t="str">
        <f>[2]Меню!A135</f>
        <v xml:space="preserve">Хлеб "Свежий" из ржаной муки </v>
      </c>
      <c r="D18" s="23">
        <f>[2]Меню!D135</f>
        <v>20</v>
      </c>
      <c r="E18" s="15" t="str">
        <f>[2]Меню!A207</f>
        <v xml:space="preserve">Хлеб "Свежий" из ржаной муки </v>
      </c>
      <c r="F18" s="23">
        <f>[2]Меню!D207</f>
        <v>40</v>
      </c>
      <c r="G18" s="15" t="str">
        <f>[2]Меню!A280</f>
        <v xml:space="preserve">Хлеб "Свежий" из ржаной муки </v>
      </c>
      <c r="H18" s="23">
        <f>[2]Меню!D280</f>
        <v>25</v>
      </c>
      <c r="I18" s="15" t="str">
        <f>[2]Меню!A354</f>
        <v xml:space="preserve">Хлеб "Свежий" из ржаной муки </v>
      </c>
      <c r="J18" s="23">
        <f>[2]Меню!D354</f>
        <v>25</v>
      </c>
      <c r="K18" s="15" t="str">
        <f>[2]Меню!A422</f>
        <v xml:space="preserve">Хлеб "Свежий" из ржаной муки </v>
      </c>
      <c r="L18" s="23">
        <f>[2]Меню!D422</f>
        <v>30</v>
      </c>
      <c r="M18" s="15" t="str">
        <f>[2]Меню!A500</f>
        <v xml:space="preserve">Хлеб "Свежий" из ржаной муки </v>
      </c>
      <c r="N18" s="23">
        <f>[2]Меню!D500</f>
        <v>20</v>
      </c>
      <c r="O18" s="15" t="str">
        <f>[2]Меню!A574</f>
        <v xml:space="preserve">Хлеб "Свежий" из ржаной муки </v>
      </c>
      <c r="P18" s="23">
        <f>[2]Меню!D574</f>
        <v>40</v>
      </c>
      <c r="Q18" s="15" t="str">
        <f>[2]Меню!A641</f>
        <v xml:space="preserve">Хлеб "Свежий" из ржаной муки </v>
      </c>
      <c r="R18" s="23">
        <f>[2]Меню!D641</f>
        <v>20</v>
      </c>
      <c r="S18" s="15" t="str">
        <f>[2]Меню!A709</f>
        <v xml:space="preserve">Хлеб "Свежий" из ржаной муки </v>
      </c>
      <c r="T18" s="23">
        <f>[2]Меню!D709</f>
        <v>20</v>
      </c>
      <c r="U18" s="15" t="str">
        <f>[2]Меню!A788</f>
        <v xml:space="preserve">Хлеб "Свежий" из ржаной муки </v>
      </c>
      <c r="V18" s="23">
        <f>[2]Меню!D788</f>
        <v>20</v>
      </c>
      <c r="W18" s="14" t="str">
        <f>[2]Меню!A857</f>
        <v xml:space="preserve">Хлеб "Свежий" из ржаной муки </v>
      </c>
      <c r="X18" s="23">
        <f>[2]Меню!D857</f>
        <v>20</v>
      </c>
      <c r="Y18" s="15" t="str">
        <f>[2]Меню!A927</f>
        <v xml:space="preserve">Хлеб "Свежий" из ржаной муки </v>
      </c>
      <c r="Z18" s="23">
        <f>[2]Меню!D927</f>
        <v>20</v>
      </c>
      <c r="AA18" s="14" t="str">
        <f>[2]Меню!A997</f>
        <v xml:space="preserve">Хлеб "Свежий" из ржаной муки </v>
      </c>
      <c r="AB18" s="23">
        <f>[2]Меню!D997</f>
        <v>20</v>
      </c>
      <c r="AC18" s="17"/>
      <c r="AD18" s="23"/>
    </row>
    <row r="19" spans="1:30" s="19" customFormat="1" ht="25.5" x14ac:dyDescent="0.25">
      <c r="A19" s="16" t="str">
        <f>[2]Меню!A69</f>
        <v>Хлеб"Свежий" пшеничный нарезной</v>
      </c>
      <c r="B19" s="23">
        <f>[2]Меню!D69</f>
        <v>40</v>
      </c>
      <c r="C19" s="15" t="str">
        <f>[2]Меню!A136</f>
        <v>Хлеб"Свежий" пшеничный нарезной</v>
      </c>
      <c r="D19" s="23">
        <f>[2]Меню!D136</f>
        <v>40</v>
      </c>
      <c r="E19" s="15" t="str">
        <f>[2]Меню!A208</f>
        <v>Хлеб"Свежий" пшеничный нарезной</v>
      </c>
      <c r="F19" s="23">
        <f>[2]Меню!D208</f>
        <v>40</v>
      </c>
      <c r="G19" s="15" t="str">
        <f>[2]Меню!A281</f>
        <v>Хлеб"Свежий" пшеничный нарезной</v>
      </c>
      <c r="H19" s="23">
        <f>[2]Меню!D281</f>
        <v>20</v>
      </c>
      <c r="I19" s="15" t="str">
        <f>[2]Меню!A355</f>
        <v>Хлеб"Свежий" пшеничный нарезной</v>
      </c>
      <c r="J19" s="23">
        <f>[2]Меню!D355</f>
        <v>25</v>
      </c>
      <c r="K19" s="15" t="str">
        <f>[2]Меню!A423</f>
        <v>Хлеб"Свежий" пшеничный нарезной</v>
      </c>
      <c r="L19" s="23">
        <f>[2]Меню!D423</f>
        <v>40</v>
      </c>
      <c r="M19" s="15" t="str">
        <f>[2]Меню!A501</f>
        <v>Хлеб"Свежий" пшеничный нарезной</v>
      </c>
      <c r="N19" s="23">
        <f>[2]Меню!D501</f>
        <v>20</v>
      </c>
      <c r="O19" s="15" t="str">
        <f>[2]Меню!A575</f>
        <v>Хлеб"Свежий" пшеничный нарезной</v>
      </c>
      <c r="P19" s="23">
        <f>[2]Меню!D575</f>
        <v>40</v>
      </c>
      <c r="Q19" s="15" t="str">
        <f>[2]Меню!A642</f>
        <v>Хлеб"Свежий" пшеничный нарезной</v>
      </c>
      <c r="R19" s="23">
        <f>[2]Меню!D642</f>
        <v>20</v>
      </c>
      <c r="S19" s="15" t="str">
        <f>[2]Меню!A710</f>
        <v>Хлеб"Свежий" пшеничный нарезной</v>
      </c>
      <c r="T19" s="23">
        <f>[2]Меню!D710</f>
        <v>40</v>
      </c>
      <c r="U19" s="15" t="str">
        <f>[2]Меню!A789</f>
        <v>Хлеб"Свежий" пшеничный нарезной</v>
      </c>
      <c r="V19" s="23">
        <f>[2]Меню!D789</f>
        <v>20</v>
      </c>
      <c r="W19" s="15" t="str">
        <f>[2]Меню!A858</f>
        <v>Хлеб"Свежий" пшеничный нарезной</v>
      </c>
      <c r="X19" s="23">
        <f>[2]Меню!D858</f>
        <v>20</v>
      </c>
      <c r="Y19" s="15" t="str">
        <f>[2]Меню!A928</f>
        <v>Хлеб"Свежий" пшеничный нарезной</v>
      </c>
      <c r="Z19" s="23">
        <f>[2]Меню!D928</f>
        <v>40</v>
      </c>
      <c r="AA19" s="15" t="str">
        <f>[2]Меню!A998</f>
        <v>Хлеб"Свежий" пшеничный нарезной</v>
      </c>
      <c r="AB19" s="23">
        <f>[2]Меню!D998</f>
        <v>40</v>
      </c>
      <c r="AC19" s="15" t="str">
        <f>[2]Меню!A1074</f>
        <v>Хлеб"Свежий" пшеничный нарезной</v>
      </c>
      <c r="AD19" s="23">
        <f>[2]Меню!D1074</f>
        <v>20</v>
      </c>
    </row>
    <row r="20" spans="1:30" s="19" customFormat="1" ht="12.75" x14ac:dyDescent="0.25">
      <c r="A20" s="15"/>
      <c r="B20" s="23"/>
      <c r="C20" s="15"/>
      <c r="D20" s="23"/>
      <c r="E20" s="15"/>
      <c r="F20" s="23"/>
      <c r="G20" s="15"/>
      <c r="H20" s="23"/>
      <c r="I20" s="15"/>
      <c r="J20" s="23"/>
      <c r="K20" s="15"/>
      <c r="L20" s="23"/>
      <c r="M20" s="15"/>
      <c r="N20" s="23"/>
      <c r="O20" s="15"/>
      <c r="P20" s="23"/>
      <c r="Q20" s="15"/>
      <c r="R20" s="23"/>
      <c r="S20" s="15"/>
      <c r="T20" s="23"/>
      <c r="U20" s="15"/>
      <c r="V20" s="23"/>
      <c r="W20" s="15"/>
      <c r="X20" s="23"/>
      <c r="Y20" s="15"/>
      <c r="Z20" s="23"/>
      <c r="AA20" s="15"/>
      <c r="AB20" s="23"/>
      <c r="AC20" s="15"/>
      <c r="AD20" s="23"/>
    </row>
    <row r="21" spans="1:30" s="19" customFormat="1" ht="12.75" x14ac:dyDescent="0.25">
      <c r="A21" s="24"/>
      <c r="B21" s="20"/>
      <c r="C21" s="24"/>
      <c r="D21" s="20"/>
      <c r="E21" s="24"/>
      <c r="F21" s="23"/>
      <c r="G21" s="24"/>
      <c r="H21" s="20"/>
      <c r="I21" s="24"/>
      <c r="J21" s="20"/>
      <c r="K21" s="24"/>
      <c r="L21" s="20"/>
      <c r="M21" s="24"/>
      <c r="N21" s="20"/>
      <c r="O21" s="24"/>
      <c r="P21" s="23"/>
      <c r="Q21" s="26"/>
      <c r="R21" s="24"/>
      <c r="S21" s="14"/>
      <c r="T21" s="24"/>
      <c r="U21" s="14"/>
      <c r="V21" s="24"/>
      <c r="W21" s="14"/>
      <c r="X21" s="12"/>
      <c r="Y21" s="26"/>
      <c r="Z21" s="12"/>
      <c r="AA21" s="26"/>
      <c r="AB21" s="12"/>
      <c r="AC21" s="18"/>
      <c r="AD21" s="24"/>
    </row>
    <row r="22" spans="1:30" s="19" customFormat="1" ht="12.75" x14ac:dyDescent="0.25">
      <c r="A22" s="26"/>
      <c r="B22" s="20"/>
      <c r="C22" s="26"/>
      <c r="D22" s="20"/>
      <c r="E22" s="26"/>
      <c r="F22" s="20"/>
      <c r="G22" s="26"/>
      <c r="H22" s="20"/>
      <c r="I22" s="26"/>
      <c r="J22" s="23"/>
      <c r="K22" s="26"/>
      <c r="L22" s="23"/>
      <c r="M22" s="26"/>
      <c r="N22" s="23"/>
      <c r="O22" s="26"/>
      <c r="P22" s="23"/>
      <c r="Q22" s="26"/>
      <c r="R22" s="23"/>
      <c r="S22" s="26"/>
      <c r="T22" s="23"/>
      <c r="U22" s="14"/>
      <c r="V22" s="23"/>
      <c r="W22" s="26"/>
      <c r="X22" s="23"/>
      <c r="Y22" s="26"/>
      <c r="Z22" s="23"/>
      <c r="AA22" s="26"/>
      <c r="AB22" s="23"/>
      <c r="AC22" s="26"/>
      <c r="AD22" s="23"/>
    </row>
    <row r="23" spans="1:30" s="35" customFormat="1" ht="15.75" x14ac:dyDescent="0.25">
      <c r="A23" s="40" t="str">
        <f>[2]Меню!A70</f>
        <v>Полдник</v>
      </c>
      <c r="B23" s="41"/>
      <c r="C23" s="40" t="s">
        <v>25</v>
      </c>
      <c r="D23" s="41"/>
      <c r="E23" s="40" t="s">
        <v>25</v>
      </c>
      <c r="F23" s="41"/>
      <c r="G23" s="40" t="s">
        <v>25</v>
      </c>
      <c r="H23" s="41"/>
      <c r="I23" s="40" t="s">
        <v>25</v>
      </c>
      <c r="J23" s="41"/>
      <c r="K23" s="40" t="s">
        <v>25</v>
      </c>
      <c r="L23" s="41"/>
      <c r="M23" s="40" t="s">
        <v>25</v>
      </c>
      <c r="N23" s="41"/>
      <c r="O23" s="40" t="s">
        <v>25</v>
      </c>
      <c r="P23" s="41"/>
      <c r="Q23" s="40" t="s">
        <v>25</v>
      </c>
      <c r="R23" s="40"/>
      <c r="S23" s="40" t="s">
        <v>25</v>
      </c>
      <c r="T23" s="40"/>
      <c r="U23" s="40" t="s">
        <v>25</v>
      </c>
      <c r="V23" s="40"/>
      <c r="W23" s="40" t="s">
        <v>25</v>
      </c>
      <c r="X23" s="40"/>
      <c r="Y23" s="40" t="s">
        <v>25</v>
      </c>
      <c r="Z23" s="40"/>
      <c r="AA23" s="40" t="s">
        <v>25</v>
      </c>
      <c r="AB23" s="40"/>
      <c r="AC23" s="40" t="s">
        <v>25</v>
      </c>
      <c r="AD23" s="40"/>
    </row>
    <row r="24" spans="1:30" s="19" customFormat="1" ht="12.75" x14ac:dyDescent="0.25">
      <c r="A24" s="18" t="str">
        <f>[2]Меню!A71</f>
        <v>Конвертик творожный</v>
      </c>
      <c r="B24" s="20">
        <f>[2]Меню!D71</f>
        <v>60</v>
      </c>
      <c r="C24" s="15" t="str">
        <f>[2]Меню!A138</f>
        <v xml:space="preserve">Пирог "Зебра" </v>
      </c>
      <c r="D24" s="23">
        <f>[2]Меню!D138</f>
        <v>70</v>
      </c>
      <c r="E24" s="18" t="str">
        <f>[2]Меню!A210</f>
        <v>Улитка с корицей</v>
      </c>
      <c r="F24" s="23">
        <f>[2]Меню!D210</f>
        <v>60</v>
      </c>
      <c r="G24" s="15" t="str">
        <f>[2]Меню!A283</f>
        <v xml:space="preserve">Булочка ванильная </v>
      </c>
      <c r="H24" s="12" t="str">
        <f>[2]Меню!D283</f>
        <v>90</v>
      </c>
      <c r="I24" s="17" t="str">
        <f>[2]Меню!A357</f>
        <v>Язычок с сахаром</v>
      </c>
      <c r="J24" s="23">
        <f>[2]Меню!D357</f>
        <v>70</v>
      </c>
      <c r="K24" s="17" t="str">
        <f>[2]Меню!A425</f>
        <v>Пицца "Маргарита"</v>
      </c>
      <c r="L24" s="23">
        <f>[2]Меню!D425</f>
        <v>80</v>
      </c>
      <c r="M24" s="15" t="str">
        <f>[2]Меню!A503</f>
        <v>Творожный кекс</v>
      </c>
      <c r="N24" s="23">
        <f>[2]Меню!D503</f>
        <v>150</v>
      </c>
      <c r="O24" s="17" t="str">
        <f>[2]Меню!A577</f>
        <v>Слойка с повидлом</v>
      </c>
      <c r="P24" s="23">
        <f>[2]Меню!D577</f>
        <v>70</v>
      </c>
      <c r="Q24" s="18" t="str">
        <f>[2]Меню!A644</f>
        <v>Палочка слоеная с сыром</v>
      </c>
      <c r="R24" s="23">
        <f>[2]Меню!D644</f>
        <v>90</v>
      </c>
      <c r="S24" s="15" t="str">
        <f>[2]Меню!A712</f>
        <v>Булочка "Ярославская"</v>
      </c>
      <c r="T24" s="23" t="str">
        <f>[2]Меню!D712</f>
        <v>70</v>
      </c>
      <c r="U24" s="17" t="str">
        <f>[2]Меню!A791</f>
        <v>Хачапури</v>
      </c>
      <c r="V24" s="23">
        <f>[2]Меню!D791</f>
        <v>90</v>
      </c>
      <c r="W24" s="17" t="str">
        <f>[2]Меню!A860</f>
        <v>Слойка с повидлом</v>
      </c>
      <c r="X24" s="23">
        <f>[2]Меню!D860</f>
        <v>70</v>
      </c>
      <c r="Y24" s="15" t="str">
        <f>[2]Меню!A930</f>
        <v>Конвертик творожный</v>
      </c>
      <c r="Z24" s="23">
        <f>[2]Меню!D930</f>
        <v>70</v>
      </c>
      <c r="AA24" s="18" t="str">
        <f>[2]Меню!A1000</f>
        <v>Шанежка с картофелем</v>
      </c>
      <c r="AB24" s="23">
        <f>[2]Меню!D1000</f>
        <v>90</v>
      </c>
      <c r="AC24" s="18" t="str">
        <f>[2]Меню!A1076</f>
        <v>Язычок с сахаром</v>
      </c>
      <c r="AD24" s="23">
        <f>[2]Меню!D1076</f>
        <v>150</v>
      </c>
    </row>
    <row r="25" spans="1:30" s="19" customFormat="1" ht="25.5" x14ac:dyDescent="0.25">
      <c r="A25" s="15" t="str">
        <f>[2]Меню!A82</f>
        <v>Напиток из ягодно-яблочной смеси</v>
      </c>
      <c r="B25" s="20">
        <f>[2]Меню!D64</f>
        <v>180</v>
      </c>
      <c r="C25" s="15" t="str">
        <f>[2]Меню!A149</f>
        <v>Чай с сахаром</v>
      </c>
      <c r="D25" s="23">
        <f>[2]Меню!D149</f>
        <v>200</v>
      </c>
      <c r="E25" s="15" t="str">
        <f>[2]Меню!A220</f>
        <v>Чай с сахаром и брусникой</v>
      </c>
      <c r="F25" s="23">
        <f>[2]Меню!D220</f>
        <v>200</v>
      </c>
      <c r="G25" s="15" t="str">
        <f>[2]Меню!A294</f>
        <v>Молоко питьевое в инд. упак.</v>
      </c>
      <c r="H25" s="23">
        <f>[2]Меню!D294</f>
        <v>200</v>
      </c>
      <c r="I25" s="15" t="str">
        <f>[2]Меню!A364</f>
        <v xml:space="preserve">Чай с сахаром </v>
      </c>
      <c r="J25" s="23">
        <f>[2]Меню!D364</f>
        <v>200</v>
      </c>
      <c r="K25" s="14" t="str">
        <f>[2]Меню!A443</f>
        <v xml:space="preserve">Напиток из свежих ягод </v>
      </c>
      <c r="L25" s="23">
        <f>[2]Меню!D443</f>
        <v>180</v>
      </c>
      <c r="M25" s="15" t="str">
        <f>[2]Меню!A516</f>
        <v xml:space="preserve">Чай "Витаминный" </v>
      </c>
      <c r="N25" s="23">
        <f>[2]Меню!D516</f>
        <v>200</v>
      </c>
      <c r="O25" s="15" t="str">
        <f>[2]Меню!A584</f>
        <v xml:space="preserve">Компот из  смородины                                                                                 </v>
      </c>
      <c r="P25" s="23">
        <f>[2]Меню!D584</f>
        <v>180</v>
      </c>
      <c r="Q25" s="18" t="str">
        <f>[2]Меню!A651</f>
        <v xml:space="preserve">Кисель из свежих ягод </v>
      </c>
      <c r="R25" s="23">
        <f>[2]Меню!D651</f>
        <v>180</v>
      </c>
      <c r="S25" s="15" t="str">
        <f>[2]Меню!A726</f>
        <v>Чай с сахаром и лимоном</v>
      </c>
      <c r="T25" s="12" t="str">
        <f>[2]Меню!D726</f>
        <v>200</v>
      </c>
      <c r="U25" s="17" t="str">
        <f>[2]Меню!A803</f>
        <v>Чай с сахаром и брусникой</v>
      </c>
      <c r="V25" s="23">
        <f>[2]Меню!D803</f>
        <v>200</v>
      </c>
      <c r="W25" s="17" t="str">
        <f>[2]Меню!A867</f>
        <v>Компот из сухофруктов</v>
      </c>
      <c r="X25" s="23">
        <f>[2]Меню!D867</f>
        <v>180</v>
      </c>
      <c r="Y25" s="15" t="str">
        <f>[2]Меню!A941</f>
        <v xml:space="preserve">Чай "Витаминый" </v>
      </c>
      <c r="Z25" s="23">
        <f>[2]Меню!D941</f>
        <v>200</v>
      </c>
      <c r="AA25" s="17" t="str">
        <f>[2]Меню!A1019</f>
        <v>Молоко питьевое в инд. упак.</v>
      </c>
      <c r="AB25" s="23">
        <f>[2]Меню!D1019</f>
        <v>200</v>
      </c>
      <c r="AC25" s="17" t="str">
        <f>[2]Меню!A1083</f>
        <v xml:space="preserve">Компот из ягодной смеси </v>
      </c>
      <c r="AD25" s="23">
        <f>[2]Меню!D1083</f>
        <v>200</v>
      </c>
    </row>
    <row r="26" spans="1:30" s="19" customFormat="1" ht="25.5" x14ac:dyDescent="0.25">
      <c r="A26" s="42" t="str">
        <f>[2]Меню!A86</f>
        <v>Йогурт 2,5% 125 гр стак. в инд. упак.</v>
      </c>
      <c r="B26" s="43">
        <f>[2]Меню!D86</f>
        <v>125</v>
      </c>
      <c r="C26" s="14" t="s">
        <v>26</v>
      </c>
      <c r="D26" s="23">
        <f>[2]Меню!D153</f>
        <v>150</v>
      </c>
      <c r="E26" s="14" t="s">
        <v>26</v>
      </c>
      <c r="F26" s="23">
        <f>[2]Меню!D225</f>
        <v>160</v>
      </c>
      <c r="G26" s="15" t="s">
        <v>26</v>
      </c>
      <c r="H26" s="23">
        <f>[2]Меню!D296</f>
        <v>155</v>
      </c>
      <c r="I26" s="18" t="str">
        <f>[2]Меню!A368</f>
        <v>Йогурт 2,5% 125 гр стак. в инд. упак.</v>
      </c>
      <c r="J26" s="23">
        <f>[2]Меню!D368</f>
        <v>125</v>
      </c>
      <c r="K26" s="18" t="s">
        <v>26</v>
      </c>
      <c r="L26" s="23">
        <f>[2]Меню!D447</f>
        <v>140</v>
      </c>
      <c r="M26" s="14"/>
      <c r="N26" s="23"/>
      <c r="O26" s="18" t="str">
        <f>[2]Меню!A588</f>
        <v>Десерт творожный</v>
      </c>
      <c r="P26" s="12" t="str">
        <f>[2]Меню!D588</f>
        <v>100</v>
      </c>
      <c r="Q26" s="18" t="s">
        <v>26</v>
      </c>
      <c r="R26" s="23">
        <f>[2]Меню!D656</f>
        <v>100</v>
      </c>
      <c r="S26" s="24" t="s">
        <v>26</v>
      </c>
      <c r="T26" s="23">
        <f>[2]Меню!D731</f>
        <v>160</v>
      </c>
      <c r="U26" s="18" t="s">
        <v>26</v>
      </c>
      <c r="V26" s="23">
        <f>[2]Меню!D808</f>
        <v>160</v>
      </c>
      <c r="W26" s="18" t="str">
        <f>[2]Меню!A871</f>
        <v>Йогурт 2,5% 125 гр стак. в инд. упак.</v>
      </c>
      <c r="X26" s="23">
        <f>[2]Меню!D871</f>
        <v>125</v>
      </c>
      <c r="Y26" s="18" t="s">
        <v>26</v>
      </c>
      <c r="Z26" s="12" t="str">
        <f>[2]Меню!D946</f>
        <v>200</v>
      </c>
      <c r="AA26" s="18" t="s">
        <v>26</v>
      </c>
      <c r="AB26" s="23">
        <f>[2]Меню!D1021</f>
        <v>100</v>
      </c>
      <c r="AC26" s="44"/>
      <c r="AD26" s="24"/>
    </row>
    <row r="27" spans="1:30" x14ac:dyDescent="0.25">
      <c r="O27" s="47"/>
    </row>
  </sheetData>
  <mergeCells count="12">
    <mergeCell ref="S2:T2"/>
    <mergeCell ref="U2:V2"/>
    <mergeCell ref="A1:S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сетка 17-11 лет </vt:lpstr>
      <vt:lpstr>сетка с 12 лет и старше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2026-04-16T11:04:14Z</dcterms:modified>
</cp:coreProperties>
</file>